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'Foglio1'!$A$1:$E$61</definedName>
  </definedNames>
  <calcPr fullCalcOnLoad="1"/>
</workbook>
</file>

<file path=xl/sharedStrings.xml><?xml version="1.0" encoding="utf-8"?>
<sst xmlns="http://schemas.openxmlformats.org/spreadsheetml/2006/main" count="65" uniqueCount="26">
  <si>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</si>
  <si>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</si>
  <si>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</si>
  <si>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</si>
  <si>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</si>
  <si>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</si>
  <si>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</si>
  <si>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</si>
  <si>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</si>
  <si>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</si>
  <si>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</si>
  <si>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</si>
  <si>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MUSEI, MONUMENTI E AREE ARCHEOLOGICHE</t>
  </si>
  <si>
    <t>MONUMENTI E AREE ARCHEOLOGICHE</t>
  </si>
  <si>
    <t>MESI</t>
  </si>
  <si>
    <t>TOTALI</t>
  </si>
  <si>
    <t>Totale annuale</t>
  </si>
  <si>
    <t xml:space="preserve">MUSEI </t>
  </si>
  <si>
    <t>Tavola 4 - Visitatori e introiti dei Musei, Monumenti ed Aree Archeologiche Statali per mese</t>
  </si>
  <si>
    <t>CIRCUITI MUSEALI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</si>
  <si>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</si>
  <si>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Rilevazione 2004</t>
  </si>
  <si>
    <t xml:space="preserve">Visitatori paganti </t>
  </si>
  <si>
    <t xml:space="preserve">Visitatori non paganti </t>
  </si>
  <si>
    <t>Totale Visitatori</t>
  </si>
  <si>
    <t>INTROITI LORDI                                                                                                                                                                                  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</si>
</sst>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General_)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4" fillId="0" borderId="0" xfId="17" applyFont="1" applyFill="1" applyBorder="1" applyAlignment="1">
      <alignment/>
    </xf>
    <xf numFmtId="0" fontId="3" fillId="0" borderId="0" xfId="18" applyFont="1" applyFill="1" applyBorder="1" applyAlignment="1">
      <alignment horizontal="right" wrapText="1"/>
      <protection/>
    </xf>
    <xf numFmtId="49" fontId="5" fillId="0" borderId="0" xfId="17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1" fontId="7" fillId="0" borderId="0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8" fillId="0" borderId="0" xfId="17" applyFont="1" applyFill="1" applyBorder="1" applyAlignment="1">
      <alignment/>
    </xf>
    <xf numFmtId="41" fontId="6" fillId="0" borderId="0" xfId="17" applyFont="1" applyBorder="1" applyAlignment="1">
      <alignment vertical="center"/>
    </xf>
    <xf numFmtId="41" fontId="4" fillId="0" borderId="0" xfId="17" applyFont="1" applyFill="1" applyBorder="1" applyAlignment="1">
      <alignment vertical="center"/>
    </xf>
    <xf numFmtId="41" fontId="3" fillId="0" borderId="0" xfId="17" applyFont="1" applyFill="1" applyBorder="1" applyAlignment="1">
      <alignment horizontal="left" wrapText="1"/>
    </xf>
    <xf numFmtId="41" fontId="3" fillId="0" borderId="0" xfId="17" applyFont="1" applyFill="1" applyBorder="1" applyAlignment="1">
      <alignment horizontal="right" wrapText="1"/>
    </xf>
    <xf numFmtId="41" fontId="8" fillId="0" borderId="1" xfId="17" applyFont="1" applyFill="1" applyBorder="1" applyAlignment="1">
      <alignment/>
    </xf>
    <xf numFmtId="179" fontId="5" fillId="0" borderId="2" xfId="0" applyNumberFormat="1" applyFont="1" applyFill="1" applyBorder="1" applyAlignment="1" applyProtection="1">
      <alignment horizontal="center" vertical="center" wrapText="1"/>
      <protection/>
    </xf>
    <xf numFmtId="179" fontId="5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3" xfId="17" applyFont="1" applyFill="1" applyBorder="1" applyAlignment="1">
      <alignment horizontal="left" wrapText="1"/>
    </xf>
    <xf numFmtId="41" fontId="4" fillId="0" borderId="3" xfId="17" applyFont="1" applyFill="1" applyBorder="1" applyAlignment="1">
      <alignment/>
    </xf>
    <xf numFmtId="41" fontId="3" fillId="0" borderId="3" xfId="17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top" wrapText="1"/>
    </xf>
    <xf numFmtId="41" fontId="8" fillId="0" borderId="0" xfId="17" applyFont="1" applyBorder="1" applyAlignment="1">
      <alignment horizontal="center" vertical="center"/>
    </xf>
    <xf numFmtId="41" fontId="6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41" fontId="3" fillId="0" borderId="0" xfId="17" applyFont="1" applyFill="1" applyBorder="1" applyAlignment="1">
      <alignment horizontal="right" wrapText="1"/>
    </xf>
    <xf numFmtId="41" fontId="3" fillId="0" borderId="3" xfId="17" applyFont="1" applyFill="1" applyBorder="1" applyAlignment="1">
      <alignment horizontal="right" wrapText="1"/>
    </xf>
    <xf numFmtId="0" fontId="0" fillId="0" borderId="0" xfId="0" applyAlignment="1">
      <alignment wrapText="1"/>
    </xf>
    <xf numFmtId="41" fontId="7" fillId="0" borderId="0" xfId="17" applyFont="1" applyBorder="1" applyAlignment="1">
      <alignment vertical="center"/>
    </xf>
    <xf numFmtId="41" fontId="6" fillId="0" borderId="0" xfId="17" applyFont="1" applyBorder="1" applyAlignment="1">
      <alignment vertical="top"/>
    </xf>
    <xf numFmtId="41" fontId="8" fillId="0" borderId="0" xfId="17" applyFont="1" applyBorder="1" applyAlignment="1">
      <alignment vertical="center"/>
    </xf>
    <xf numFmtId="41" fontId="8" fillId="0" borderId="4" xfId="17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0" borderId="0" xfId="17" applyNumberFormat="1" applyFont="1" applyFill="1" applyBorder="1" applyAlignment="1">
      <alignment horizontal="right" wrapText="1"/>
    </xf>
    <xf numFmtId="4" fontId="3" fillId="0" borderId="3" xfId="17" applyNumberFormat="1" applyFont="1" applyFill="1" applyBorder="1" applyAlignment="1">
      <alignment horizontal="right" wrapText="1"/>
    </xf>
    <xf numFmtId="4" fontId="8" fillId="0" borderId="1" xfId="17" applyNumberFormat="1" applyFont="1" applyFill="1" applyBorder="1" applyAlignment="1">
      <alignment/>
    </xf>
    <xf numFmtId="4" fontId="4" fillId="0" borderId="0" xfId="17" applyNumberFormat="1" applyFont="1" applyFill="1" applyBorder="1" applyAlignment="1">
      <alignment/>
    </xf>
    <xf numFmtId="4" fontId="4" fillId="0" borderId="3" xfId="17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9" fontId="8" fillId="0" borderId="0" xfId="0" applyNumberFormat="1" applyFont="1" applyFill="1" applyBorder="1" applyAlignment="1" applyProtection="1">
      <alignment vertical="center" wrapText="1"/>
      <protection/>
    </xf>
    <xf numFmtId="179" fontId="8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Migliaia (0)_Foglio1" xfId="16"/>
    <cellStyle name="Comma [0]" xfId="17"/>
    <cellStyle name="Normale_Foglio1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1104900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4">
      <selection activeCell="F68" sqref="F68"/>
    </sheetView>
  </sheetViews>
  <sheetFormatPr defaultColWidth="9.140625" defaultRowHeight="12.75"/>
  <cols>
    <col min="1" max="1" width="17.8515625" style="1" customWidth="1"/>
    <col min="2" max="2" width="22.57421875" style="1" customWidth="1"/>
    <col min="3" max="3" width="16.57421875" style="1" customWidth="1"/>
    <col min="4" max="4" width="21.28125" style="1" customWidth="1"/>
    <col min="5" max="5" width="19.8515625" style="34" bestFit="1" customWidth="1"/>
    <col min="6" max="6" width="14.57421875" style="1" customWidth="1"/>
    <col min="7" max="7" width="5.140625" style="1" customWidth="1"/>
    <col min="8" max="8" width="15.421875" style="1" bestFit="1" customWidth="1"/>
    <col min="9" max="16384" width="9.140625" style="1" customWidth="1"/>
  </cols>
  <sheetData>
    <row r="1" spans="1:11" s="4" customFormat="1" ht="37.5" customHeight="1">
      <c r="A1" s="3"/>
      <c r="B1" s="18" t="s">
        <v>20</v>
      </c>
      <c r="C1" s="18"/>
      <c r="D1" s="18"/>
      <c r="E1" s="29"/>
      <c r="F1" s="36"/>
      <c r="G1" s="24"/>
      <c r="H1" s="24"/>
      <c r="I1" s="24"/>
      <c r="J1" s="3"/>
      <c r="K1" s="3"/>
    </row>
    <row r="2" spans="1:5" s="26" customFormat="1" ht="10.5" customHeight="1">
      <c r="A2" s="20" t="s">
        <v>21</v>
      </c>
      <c r="B2" s="20"/>
      <c r="C2" s="20"/>
      <c r="D2" s="20"/>
      <c r="E2" s="20"/>
    </row>
    <row r="3" spans="1:11" s="4" customFormat="1" ht="15" customHeight="1">
      <c r="A3" s="21" t="s">
        <v>12</v>
      </c>
      <c r="B3" s="21"/>
      <c r="C3" s="21"/>
      <c r="D3" s="21"/>
      <c r="E3" s="21"/>
      <c r="F3" s="25"/>
      <c r="G3" s="25"/>
      <c r="H3" s="25"/>
      <c r="I3" s="5"/>
      <c r="J3" s="5"/>
      <c r="K3" s="5"/>
    </row>
    <row r="4" spans="1:5" s="37" customFormat="1" ht="18.75" customHeight="1" thickBot="1">
      <c r="A4" s="38" t="s">
        <v>18</v>
      </c>
      <c r="B4" s="38"/>
      <c r="C4" s="38"/>
      <c r="D4" s="38"/>
      <c r="E4" s="38"/>
    </row>
    <row r="5" spans="1:5" s="6" customFormat="1" ht="22.5" customHeight="1" thickBot="1" thickTop="1">
      <c r="A5" s="13" t="s">
        <v>14</v>
      </c>
      <c r="B5" s="13" t="s">
        <v>22</v>
      </c>
      <c r="C5" s="13" t="s">
        <v>23</v>
      </c>
      <c r="D5" s="14" t="s">
        <v>24</v>
      </c>
      <c r="E5" s="30" t="s">
        <v>25</v>
      </c>
    </row>
    <row r="6" spans="1:8" s="8" customFormat="1" ht="19.5" customHeight="1" thickTop="1">
      <c r="A6" s="28" t="s">
        <v>17</v>
      </c>
      <c r="B6" s="28"/>
      <c r="C6" s="28"/>
      <c r="D6" s="28"/>
      <c r="E6" s="28"/>
      <c r="F6" s="27"/>
      <c r="G6" s="27"/>
      <c r="H6" s="27"/>
    </row>
    <row r="7" spans="1:5" ht="10.5" customHeight="1">
      <c r="A7" s="10" t="s">
        <v>0</v>
      </c>
      <c r="B7" s="11">
        <v>308769</v>
      </c>
      <c r="C7" s="22">
        <v>160867</v>
      </c>
      <c r="D7" s="1">
        <v>469636</v>
      </c>
      <c r="E7" s="31">
        <v>1624802.66</v>
      </c>
    </row>
    <row r="8" spans="1:5" ht="10.5" customHeight="1">
      <c r="A8" s="10" t="s">
        <v>1</v>
      </c>
      <c r="B8" s="11">
        <v>356036</v>
      </c>
      <c r="C8" s="22">
        <v>270100</v>
      </c>
      <c r="D8" s="1">
        <v>626136</v>
      </c>
      <c r="E8" s="31">
        <v>1840284.58</v>
      </c>
    </row>
    <row r="9" spans="1:5" ht="10.5" customHeight="1">
      <c r="A9" s="10" t="s">
        <v>2</v>
      </c>
      <c r="B9" s="11">
        <v>472251</v>
      </c>
      <c r="C9" s="22">
        <v>483579</v>
      </c>
      <c r="D9" s="1">
        <v>955830</v>
      </c>
      <c r="E9" s="31">
        <v>2420564.2344</v>
      </c>
    </row>
    <row r="10" spans="1:5" ht="10.5" customHeight="1">
      <c r="A10" s="10" t="s">
        <v>3</v>
      </c>
      <c r="B10" s="11">
        <v>704668</v>
      </c>
      <c r="C10" s="22">
        <v>639920</v>
      </c>
      <c r="D10" s="1">
        <v>1344588</v>
      </c>
      <c r="E10" s="31">
        <v>3447296.0352</v>
      </c>
    </row>
    <row r="11" spans="1:5" ht="10.5" customHeight="1">
      <c r="A11" s="10" t="s">
        <v>4</v>
      </c>
      <c r="B11" s="11">
        <v>523522</v>
      </c>
      <c r="C11" s="22">
        <v>883888</v>
      </c>
      <c r="D11" s="1">
        <v>1407410</v>
      </c>
      <c r="E11" s="31">
        <v>2412173.2796</v>
      </c>
    </row>
    <row r="12" spans="1:5" ht="10.5" customHeight="1">
      <c r="A12" s="10" t="s">
        <v>5</v>
      </c>
      <c r="B12" s="11">
        <v>667538</v>
      </c>
      <c r="C12" s="22">
        <v>250232</v>
      </c>
      <c r="D12" s="1">
        <v>917770</v>
      </c>
      <c r="E12" s="31">
        <v>3466817.3368</v>
      </c>
    </row>
    <row r="13" spans="1:5" ht="10.5" customHeight="1">
      <c r="A13" s="10" t="s">
        <v>6</v>
      </c>
      <c r="B13" s="11">
        <v>656519</v>
      </c>
      <c r="C13" s="22">
        <v>190198</v>
      </c>
      <c r="D13" s="1">
        <v>846717</v>
      </c>
      <c r="E13" s="31">
        <v>3379036.4428</v>
      </c>
    </row>
    <row r="14" spans="1:5" ht="10.5" customHeight="1">
      <c r="A14" s="10" t="s">
        <v>7</v>
      </c>
      <c r="B14" s="11">
        <v>723084</v>
      </c>
      <c r="C14" s="22">
        <v>211742</v>
      </c>
      <c r="D14" s="1">
        <v>934826</v>
      </c>
      <c r="E14" s="31">
        <v>3489245.48</v>
      </c>
    </row>
    <row r="15" spans="1:5" ht="10.5" customHeight="1">
      <c r="A15" s="10" t="s">
        <v>8</v>
      </c>
      <c r="B15" s="11">
        <v>594410</v>
      </c>
      <c r="C15" s="22">
        <v>347292</v>
      </c>
      <c r="D15" s="1">
        <v>941702</v>
      </c>
      <c r="E15" s="31">
        <v>3066595.29</v>
      </c>
    </row>
    <row r="16" spans="1:5" ht="10.5" customHeight="1">
      <c r="A16" s="10" t="s">
        <v>9</v>
      </c>
      <c r="B16" s="11">
        <v>641708</v>
      </c>
      <c r="C16" s="22">
        <v>285057</v>
      </c>
      <c r="D16" s="1">
        <v>926765</v>
      </c>
      <c r="E16" s="31">
        <v>3402149.04</v>
      </c>
    </row>
    <row r="17" spans="1:5" ht="10.5" customHeight="1">
      <c r="A17" s="10" t="s">
        <v>10</v>
      </c>
      <c r="B17" s="11">
        <v>418063</v>
      </c>
      <c r="C17" s="22">
        <v>205862</v>
      </c>
      <c r="D17" s="1">
        <v>623925</v>
      </c>
      <c r="E17" s="31">
        <v>2194874.74</v>
      </c>
    </row>
    <row r="18" spans="1:5" ht="10.5" customHeight="1">
      <c r="A18" s="15" t="s">
        <v>11</v>
      </c>
      <c r="B18" s="17">
        <v>375292</v>
      </c>
      <c r="C18" s="23">
        <v>203743</v>
      </c>
      <c r="D18" s="16">
        <v>579035</v>
      </c>
      <c r="E18" s="32">
        <v>1901902.04</v>
      </c>
    </row>
    <row r="19" spans="1:5" s="7" customFormat="1" ht="12.75" thickBot="1">
      <c r="A19" s="7" t="s">
        <v>16</v>
      </c>
      <c r="B19" s="12">
        <f>SUM(B7:B18)</f>
        <v>6441860</v>
      </c>
      <c r="C19" s="12">
        <v>4132480</v>
      </c>
      <c r="D19" s="12">
        <f>SUM(D7:D18)</f>
        <v>10574340</v>
      </c>
      <c r="E19" s="33">
        <f>SUM(E7:E18)</f>
        <v>32645741.1588</v>
      </c>
    </row>
    <row r="20" spans="1:8" s="9" customFormat="1" ht="19.5" customHeight="1" thickTop="1">
      <c r="A20" s="19" t="s">
        <v>13</v>
      </c>
      <c r="B20" s="19"/>
      <c r="C20" s="19"/>
      <c r="D20" s="19"/>
      <c r="E20" s="19"/>
      <c r="F20" s="27"/>
      <c r="G20" s="27"/>
      <c r="H20" s="27"/>
    </row>
    <row r="21" spans="1:7" ht="10.5" customHeight="1">
      <c r="A21" s="10" t="s">
        <v>0</v>
      </c>
      <c r="B21" s="11">
        <v>172328</v>
      </c>
      <c r="C21" s="22">
        <v>294872</v>
      </c>
      <c r="D21" s="1">
        <v>467200</v>
      </c>
      <c r="E21" s="31">
        <v>931652.312</v>
      </c>
      <c r="F21" s="22"/>
      <c r="G21" s="22"/>
    </row>
    <row r="22" spans="1:7" ht="10.5" customHeight="1">
      <c r="A22" s="10" t="s">
        <v>1</v>
      </c>
      <c r="B22" s="11">
        <v>163219</v>
      </c>
      <c r="C22" s="22">
        <v>403524</v>
      </c>
      <c r="D22" s="1">
        <v>566743</v>
      </c>
      <c r="E22" s="31">
        <v>953038.59</v>
      </c>
      <c r="F22" s="22"/>
      <c r="G22" s="22"/>
    </row>
    <row r="23" spans="1:7" ht="10.5" customHeight="1">
      <c r="A23" s="10" t="s">
        <v>2</v>
      </c>
      <c r="B23" s="11">
        <v>277505</v>
      </c>
      <c r="C23" s="22">
        <v>1036888</v>
      </c>
      <c r="D23" s="1">
        <v>1314393</v>
      </c>
      <c r="E23" s="31">
        <v>1690428.33</v>
      </c>
      <c r="F23" s="22"/>
      <c r="G23" s="22"/>
    </row>
    <row r="24" spans="1:7" ht="10.5" customHeight="1">
      <c r="A24" s="10" t="s">
        <v>3</v>
      </c>
      <c r="B24" s="11">
        <v>550646</v>
      </c>
      <c r="C24" s="22">
        <v>1530852</v>
      </c>
      <c r="D24" s="1">
        <v>2081498</v>
      </c>
      <c r="E24" s="31">
        <v>3271592.598</v>
      </c>
      <c r="F24" s="22"/>
      <c r="G24" s="22"/>
    </row>
    <row r="25" spans="1:7" ht="10.5" customHeight="1">
      <c r="A25" s="10" t="s">
        <v>4</v>
      </c>
      <c r="B25" s="11">
        <v>470649</v>
      </c>
      <c r="C25" s="22">
        <v>1725437</v>
      </c>
      <c r="D25" s="1">
        <v>2196086</v>
      </c>
      <c r="E25" s="31">
        <v>2654874.133</v>
      </c>
      <c r="F25" s="22"/>
      <c r="G25" s="22"/>
    </row>
    <row r="26" spans="1:7" ht="10.5" customHeight="1">
      <c r="A26" s="10" t="s">
        <v>5</v>
      </c>
      <c r="B26" s="11">
        <v>558930</v>
      </c>
      <c r="C26" s="22">
        <v>911222</v>
      </c>
      <c r="D26" s="1">
        <v>1470152</v>
      </c>
      <c r="E26" s="31">
        <v>3586922.268</v>
      </c>
      <c r="F26" s="22"/>
      <c r="G26" s="22"/>
    </row>
    <row r="27" spans="1:7" ht="10.5" customHeight="1">
      <c r="A27" s="10" t="s">
        <v>6</v>
      </c>
      <c r="B27" s="11">
        <v>550175</v>
      </c>
      <c r="C27" s="22">
        <v>1005842</v>
      </c>
      <c r="D27" s="1">
        <v>1556017</v>
      </c>
      <c r="E27" s="31">
        <v>3579489.654</v>
      </c>
      <c r="F27" s="22"/>
      <c r="G27" s="22"/>
    </row>
    <row r="28" spans="1:7" ht="10.5" customHeight="1">
      <c r="A28" s="10" t="s">
        <v>7</v>
      </c>
      <c r="B28" s="11">
        <v>706137</v>
      </c>
      <c r="C28" s="22">
        <v>1140463</v>
      </c>
      <c r="D28" s="1">
        <v>1846600</v>
      </c>
      <c r="E28" s="31">
        <v>4238407.556</v>
      </c>
      <c r="F28" s="22"/>
      <c r="G28" s="22"/>
    </row>
    <row r="29" spans="1:7" ht="10.5" customHeight="1">
      <c r="A29" s="10" t="s">
        <v>8</v>
      </c>
      <c r="B29" s="11">
        <v>539199</v>
      </c>
      <c r="C29" s="22">
        <v>1164710</v>
      </c>
      <c r="D29" s="1">
        <v>1703909</v>
      </c>
      <c r="E29" s="31">
        <v>3442458.025</v>
      </c>
      <c r="F29" s="22"/>
      <c r="G29" s="22"/>
    </row>
    <row r="30" spans="1:7" ht="10.5" customHeight="1">
      <c r="A30" s="10" t="s">
        <v>9</v>
      </c>
      <c r="B30" s="11">
        <v>524310</v>
      </c>
      <c r="C30" s="22">
        <v>1044278</v>
      </c>
      <c r="D30" s="1">
        <v>1568588</v>
      </c>
      <c r="E30" s="31">
        <v>3426414.919</v>
      </c>
      <c r="F30" s="22"/>
      <c r="G30" s="22"/>
    </row>
    <row r="31" spans="1:7" ht="10.5" customHeight="1">
      <c r="A31" s="10" t="s">
        <v>10</v>
      </c>
      <c r="B31" s="11">
        <v>218120</v>
      </c>
      <c r="C31" s="22">
        <v>677359</v>
      </c>
      <c r="D31" s="1">
        <v>895479</v>
      </c>
      <c r="E31" s="31">
        <v>1431132.567</v>
      </c>
      <c r="F31" s="22"/>
      <c r="G31" s="22"/>
    </row>
    <row r="32" spans="1:7" ht="10.5" customHeight="1">
      <c r="A32" s="15" t="s">
        <v>11</v>
      </c>
      <c r="B32" s="17">
        <v>154136</v>
      </c>
      <c r="C32" s="23">
        <v>608824</v>
      </c>
      <c r="D32" s="16">
        <v>762960</v>
      </c>
      <c r="E32" s="32">
        <v>970689.992</v>
      </c>
      <c r="F32" s="22"/>
      <c r="G32" s="22"/>
    </row>
    <row r="33" spans="1:6" s="7" customFormat="1" ht="12.75" thickBot="1">
      <c r="A33" s="7" t="s">
        <v>16</v>
      </c>
      <c r="B33" s="12">
        <f>SUM(B21:B32)</f>
        <v>4885354</v>
      </c>
      <c r="C33" s="12">
        <v>11544271</v>
      </c>
      <c r="D33" s="12">
        <f>SUM(D21:D32)</f>
        <v>16429625</v>
      </c>
      <c r="E33" s="33">
        <f>SUM(E21:E32)</f>
        <v>30177100.944</v>
      </c>
      <c r="F33" s="22"/>
    </row>
    <row r="34" spans="1:8" s="9" customFormat="1" ht="19.5" customHeight="1" thickTop="1">
      <c r="A34" s="19" t="s">
        <v>19</v>
      </c>
      <c r="B34" s="19"/>
      <c r="C34" s="19"/>
      <c r="D34" s="19"/>
      <c r="E34" s="19"/>
      <c r="F34" s="27"/>
      <c r="G34" s="27"/>
      <c r="H34" s="27"/>
    </row>
    <row r="35" spans="1:7" ht="10.5" customHeight="1">
      <c r="A35" s="10" t="s">
        <v>0</v>
      </c>
      <c r="B35" s="11">
        <v>139078</v>
      </c>
      <c r="C35" s="22">
        <v>27741</v>
      </c>
      <c r="D35" s="1">
        <v>166819</v>
      </c>
      <c r="E35" s="31">
        <v>984367.96</v>
      </c>
      <c r="F35" s="22"/>
      <c r="G35" s="22"/>
    </row>
    <row r="36" spans="1:7" ht="10.5" customHeight="1">
      <c r="A36" s="10" t="s">
        <v>1</v>
      </c>
      <c r="B36" s="11">
        <v>174110</v>
      </c>
      <c r="C36" s="22">
        <v>66521</v>
      </c>
      <c r="D36" s="1">
        <v>240631</v>
      </c>
      <c r="E36" s="31">
        <v>1244030.88</v>
      </c>
      <c r="F36" s="22"/>
      <c r="G36" s="22"/>
    </row>
    <row r="37" spans="1:7" ht="10.5" customHeight="1">
      <c r="A37" s="10" t="s">
        <v>2</v>
      </c>
      <c r="B37" s="11">
        <v>269200</v>
      </c>
      <c r="C37" s="22">
        <v>162717</v>
      </c>
      <c r="D37" s="1">
        <v>431917</v>
      </c>
      <c r="E37" s="31">
        <v>1920979.94</v>
      </c>
      <c r="F37" s="22"/>
      <c r="G37" s="22"/>
    </row>
    <row r="38" spans="1:7" ht="10.5" customHeight="1">
      <c r="A38" s="10" t="s">
        <v>3</v>
      </c>
      <c r="B38" s="11">
        <v>394599</v>
      </c>
      <c r="C38" s="22">
        <v>210066</v>
      </c>
      <c r="D38" s="1">
        <v>604665</v>
      </c>
      <c r="E38" s="31">
        <v>2748784.61</v>
      </c>
      <c r="F38" s="22"/>
      <c r="G38" s="22"/>
    </row>
    <row r="39" spans="1:7" ht="10.5" customHeight="1">
      <c r="A39" s="10" t="s">
        <v>4</v>
      </c>
      <c r="B39" s="11">
        <v>335894</v>
      </c>
      <c r="C39" s="22">
        <v>369546</v>
      </c>
      <c r="D39" s="1">
        <v>705440</v>
      </c>
      <c r="E39" s="31">
        <v>2212167.3</v>
      </c>
      <c r="F39" s="22"/>
      <c r="G39" s="22"/>
    </row>
    <row r="40" spans="1:7" ht="10.5" customHeight="1">
      <c r="A40" s="10" t="s">
        <v>5</v>
      </c>
      <c r="B40" s="11">
        <v>432529</v>
      </c>
      <c r="C40" s="22">
        <v>82347</v>
      </c>
      <c r="D40" s="1">
        <v>514876</v>
      </c>
      <c r="E40" s="31">
        <v>3138258.24</v>
      </c>
      <c r="F40" s="22"/>
      <c r="G40" s="22"/>
    </row>
    <row r="41" spans="1:7" ht="10.5" customHeight="1">
      <c r="A41" s="10" t="s">
        <v>6</v>
      </c>
      <c r="B41" s="11">
        <v>434223</v>
      </c>
      <c r="C41" s="22">
        <v>78184</v>
      </c>
      <c r="D41" s="1">
        <v>512407</v>
      </c>
      <c r="E41" s="31">
        <v>3132069.38</v>
      </c>
      <c r="F41" s="22"/>
      <c r="G41" s="22"/>
    </row>
    <row r="42" spans="1:7" ht="10.5" customHeight="1">
      <c r="A42" s="10" t="s">
        <v>7</v>
      </c>
      <c r="B42" s="11">
        <v>472227</v>
      </c>
      <c r="C42" s="22">
        <v>81914</v>
      </c>
      <c r="D42" s="1">
        <v>554141</v>
      </c>
      <c r="E42" s="31">
        <v>3285485.22</v>
      </c>
      <c r="F42" s="22"/>
      <c r="G42" s="22"/>
    </row>
    <row r="43" spans="1:7" ht="10.5" customHeight="1">
      <c r="A43" s="10" t="s">
        <v>8</v>
      </c>
      <c r="B43" s="11">
        <v>382316</v>
      </c>
      <c r="C43" s="22">
        <v>135783</v>
      </c>
      <c r="D43" s="1">
        <v>518099</v>
      </c>
      <c r="E43" s="31">
        <v>2746437.21</v>
      </c>
      <c r="F43" s="22"/>
      <c r="G43" s="22"/>
    </row>
    <row r="44" spans="1:7" ht="10.5" customHeight="1">
      <c r="A44" s="10" t="s">
        <v>9</v>
      </c>
      <c r="B44" s="11">
        <v>403048</v>
      </c>
      <c r="C44" s="22">
        <v>91118</v>
      </c>
      <c r="D44" s="1">
        <v>494166</v>
      </c>
      <c r="E44" s="31">
        <v>2962359.23</v>
      </c>
      <c r="F44" s="22"/>
      <c r="G44" s="22"/>
    </row>
    <row r="45" spans="1:7" ht="10.5" customHeight="1">
      <c r="A45" s="10" t="s">
        <v>10</v>
      </c>
      <c r="B45" s="11">
        <v>207823</v>
      </c>
      <c r="C45" s="22">
        <v>39605</v>
      </c>
      <c r="D45" s="1">
        <v>247428</v>
      </c>
      <c r="E45" s="31">
        <v>1535611.39</v>
      </c>
      <c r="F45" s="22"/>
      <c r="G45" s="22"/>
    </row>
    <row r="46" spans="1:7" ht="10.5" customHeight="1">
      <c r="A46" s="15" t="s">
        <v>11</v>
      </c>
      <c r="B46" s="17">
        <v>188531</v>
      </c>
      <c r="C46" s="23">
        <v>43555</v>
      </c>
      <c r="D46" s="16">
        <v>232086</v>
      </c>
      <c r="E46" s="32">
        <v>1354189.17</v>
      </c>
      <c r="F46" s="22"/>
      <c r="G46" s="22"/>
    </row>
    <row r="47" spans="1:6" s="7" customFormat="1" ht="12.75" thickBot="1">
      <c r="A47" s="7" t="s">
        <v>16</v>
      </c>
      <c r="B47" s="12">
        <f>SUM(B35:B46)</f>
        <v>3833578</v>
      </c>
      <c r="C47" s="12">
        <v>1389097</v>
      </c>
      <c r="D47" s="12">
        <f>SUM(D35:D46)</f>
        <v>5222675</v>
      </c>
      <c r="E47" s="33">
        <f>SUM(E35:E46)</f>
        <v>27264740.53</v>
      </c>
      <c r="F47" s="22"/>
    </row>
    <row r="48" spans="1:8" ht="19.5" customHeight="1" thickTop="1">
      <c r="A48" s="19" t="s">
        <v>15</v>
      </c>
      <c r="B48" s="19"/>
      <c r="C48" s="19"/>
      <c r="D48" s="19"/>
      <c r="E48" s="19"/>
      <c r="F48" s="27"/>
      <c r="G48" s="27"/>
      <c r="H48" s="27"/>
    </row>
    <row r="49" spans="1:5" ht="10.5" customHeight="1">
      <c r="A49" s="10" t="s">
        <v>0</v>
      </c>
      <c r="B49" s="1">
        <f>B7+B21+B35</f>
        <v>620175</v>
      </c>
      <c r="C49" s="1">
        <f>C7+C21+C35</f>
        <v>483480</v>
      </c>
      <c r="D49" s="1">
        <f aca="true" t="shared" si="0" ref="D49:E60">D7+D21+D35</f>
        <v>1103655</v>
      </c>
      <c r="E49" s="34">
        <f>E7+E21+E35</f>
        <v>3540822.932</v>
      </c>
    </row>
    <row r="50" spans="1:5" ht="10.5" customHeight="1">
      <c r="A50" s="10" t="s">
        <v>1</v>
      </c>
      <c r="B50" s="1">
        <f aca="true" t="shared" si="1" ref="B50:C61">B8+B22+B36</f>
        <v>693365</v>
      </c>
      <c r="C50" s="1">
        <f t="shared" si="1"/>
        <v>740145</v>
      </c>
      <c r="D50" s="1">
        <f t="shared" si="0"/>
        <v>1433510</v>
      </c>
      <c r="E50" s="34">
        <f t="shared" si="0"/>
        <v>4037354.05</v>
      </c>
    </row>
    <row r="51" spans="1:5" ht="10.5" customHeight="1">
      <c r="A51" s="10" t="s">
        <v>2</v>
      </c>
      <c r="B51" s="1">
        <f t="shared" si="1"/>
        <v>1018956</v>
      </c>
      <c r="C51" s="1">
        <f t="shared" si="1"/>
        <v>1683184</v>
      </c>
      <c r="D51" s="1">
        <f t="shared" si="0"/>
        <v>2702140</v>
      </c>
      <c r="E51" s="34">
        <f t="shared" si="0"/>
        <v>6031972.5044</v>
      </c>
    </row>
    <row r="52" spans="1:5" ht="10.5" customHeight="1">
      <c r="A52" s="10" t="s">
        <v>3</v>
      </c>
      <c r="B52" s="1">
        <f t="shared" si="1"/>
        <v>1649913</v>
      </c>
      <c r="C52" s="1">
        <f t="shared" si="1"/>
        <v>2380838</v>
      </c>
      <c r="D52" s="1">
        <f t="shared" si="0"/>
        <v>4030751</v>
      </c>
      <c r="E52" s="34">
        <f t="shared" si="0"/>
        <v>9467673.2432</v>
      </c>
    </row>
    <row r="53" spans="1:5" ht="10.5" customHeight="1">
      <c r="A53" s="10" t="s">
        <v>4</v>
      </c>
      <c r="B53" s="1">
        <f t="shared" si="1"/>
        <v>1330065</v>
      </c>
      <c r="C53" s="1">
        <f t="shared" si="1"/>
        <v>2978871</v>
      </c>
      <c r="D53" s="1">
        <f t="shared" si="0"/>
        <v>4308936</v>
      </c>
      <c r="E53" s="34">
        <f t="shared" si="0"/>
        <v>7279214.712599999</v>
      </c>
    </row>
    <row r="54" spans="1:5" ht="10.5" customHeight="1">
      <c r="A54" s="10" t="s">
        <v>5</v>
      </c>
      <c r="B54" s="1">
        <f t="shared" si="1"/>
        <v>1658997</v>
      </c>
      <c r="C54" s="1">
        <f t="shared" si="1"/>
        <v>1243801</v>
      </c>
      <c r="D54" s="1">
        <f t="shared" si="0"/>
        <v>2902798</v>
      </c>
      <c r="E54" s="34">
        <f t="shared" si="0"/>
        <v>10191997.844800001</v>
      </c>
    </row>
    <row r="55" spans="1:5" ht="10.5" customHeight="1">
      <c r="A55" s="10" t="s">
        <v>6</v>
      </c>
      <c r="B55" s="1">
        <f t="shared" si="1"/>
        <v>1640917</v>
      </c>
      <c r="C55" s="1">
        <f t="shared" si="1"/>
        <v>1274224</v>
      </c>
      <c r="D55" s="1">
        <f t="shared" si="0"/>
        <v>2915141</v>
      </c>
      <c r="E55" s="34">
        <f t="shared" si="0"/>
        <v>10090595.476799998</v>
      </c>
    </row>
    <row r="56" spans="1:5" ht="10.5" customHeight="1">
      <c r="A56" s="10" t="s">
        <v>7</v>
      </c>
      <c r="B56" s="1">
        <f t="shared" si="1"/>
        <v>1901448</v>
      </c>
      <c r="C56" s="1">
        <f t="shared" si="1"/>
        <v>1434119</v>
      </c>
      <c r="D56" s="1">
        <f t="shared" si="0"/>
        <v>3335567</v>
      </c>
      <c r="E56" s="34">
        <f t="shared" si="0"/>
        <v>11013138.256000001</v>
      </c>
    </row>
    <row r="57" spans="1:5" ht="10.5" customHeight="1">
      <c r="A57" s="10" t="s">
        <v>8</v>
      </c>
      <c r="B57" s="1">
        <f t="shared" si="1"/>
        <v>1515925</v>
      </c>
      <c r="C57" s="1">
        <f t="shared" si="1"/>
        <v>1647785</v>
      </c>
      <c r="D57" s="1">
        <f t="shared" si="0"/>
        <v>3163710</v>
      </c>
      <c r="E57" s="34">
        <f t="shared" si="0"/>
        <v>9255490.524999999</v>
      </c>
    </row>
    <row r="58" spans="1:5" ht="10.5" customHeight="1">
      <c r="A58" s="10" t="s">
        <v>9</v>
      </c>
      <c r="B58" s="1">
        <f t="shared" si="1"/>
        <v>1569066</v>
      </c>
      <c r="C58" s="1">
        <f t="shared" si="1"/>
        <v>1420453</v>
      </c>
      <c r="D58" s="1">
        <f t="shared" si="0"/>
        <v>2989519</v>
      </c>
      <c r="E58" s="34">
        <f t="shared" si="0"/>
        <v>9790923.189000001</v>
      </c>
    </row>
    <row r="59" spans="1:5" ht="10.5" customHeight="1">
      <c r="A59" s="10" t="s">
        <v>10</v>
      </c>
      <c r="B59" s="1">
        <f t="shared" si="1"/>
        <v>844006</v>
      </c>
      <c r="C59" s="1">
        <f t="shared" si="1"/>
        <v>922826</v>
      </c>
      <c r="D59" s="1">
        <f t="shared" si="0"/>
        <v>1766832</v>
      </c>
      <c r="E59" s="34">
        <f t="shared" si="0"/>
        <v>5161618.697</v>
      </c>
    </row>
    <row r="60" spans="1:5" ht="10.5" customHeight="1">
      <c r="A60" s="15" t="s">
        <v>11</v>
      </c>
      <c r="B60" s="16">
        <f t="shared" si="1"/>
        <v>717959</v>
      </c>
      <c r="C60" s="16">
        <f t="shared" si="1"/>
        <v>856122</v>
      </c>
      <c r="D60" s="16">
        <f t="shared" si="0"/>
        <v>1574081</v>
      </c>
      <c r="E60" s="35">
        <f t="shared" si="0"/>
        <v>4226781.202</v>
      </c>
    </row>
    <row r="61" spans="1:5" s="7" customFormat="1" ht="12.75" thickBot="1">
      <c r="A61" s="7" t="s">
        <v>16</v>
      </c>
      <c r="B61" s="12">
        <f t="shared" si="1"/>
        <v>15160792</v>
      </c>
      <c r="C61" s="12">
        <f t="shared" si="1"/>
        <v>17065848</v>
      </c>
      <c r="D61" s="12">
        <f>SUM(D49:D60)</f>
        <v>32226640</v>
      </c>
      <c r="E61" s="33">
        <f>E19+E33+E47</f>
        <v>90087582.6328</v>
      </c>
    </row>
    <row r="62" ht="12.75" thickTop="1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</sheetData>
  <mergeCells count="8">
    <mergeCell ref="A48:E48"/>
    <mergeCell ref="A4:E4"/>
    <mergeCell ref="A2:E2"/>
    <mergeCell ref="A20:E20"/>
    <mergeCell ref="A6:E6"/>
    <mergeCell ref="A34:E34"/>
    <mergeCell ref="B1:D1"/>
    <mergeCell ref="A3:E3"/>
  </mergeCells>
  <printOptions horizontalCentered="1"/>
  <pageMargins left="0" right="0" top="0.7" bottom="0" header="0.63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Mirella</cp:lastModifiedBy>
  <cp:lastPrinted>2006-06-06T10:07:00Z</cp:lastPrinted>
  <dcterms:created xsi:type="dcterms:W3CDTF">2000-03-02T13:09:51Z</dcterms:created>
  <dcterms:modified xsi:type="dcterms:W3CDTF">2006-06-06T10:07:02Z</dcterms:modified>
  <cp:category/>
  <cp:version/>
  <cp:contentType/>
  <cp:contentStatus/>
</cp:coreProperties>
</file>