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60" windowHeight="4500" activeTab="0"/>
  </bookViews>
  <sheets>
    <sheet name="Tavola 8 Top 30" sheetId="1" r:id="rId1"/>
    <sheet name="Circuiti Museali Associati" sheetId="2" r:id="rId2"/>
  </sheets>
  <definedNames>
    <definedName name="_xlnm.Print_Titles" localSheetId="0">'Tavola 8 Top 30'!$1:$6</definedName>
  </definedNames>
  <calcPr fullCalcOnLoad="1"/>
</workbook>
</file>

<file path=xl/sharedStrings.xml><?xml version="1.0" encoding="utf-8"?>
<sst xmlns="http://schemas.openxmlformats.org/spreadsheetml/2006/main" count="97" uniqueCount="83">
  <si>
    <t>ROMA</t>
  </si>
  <si>
    <t>POMPEI</t>
  </si>
  <si>
    <t>Galleria degli Uffizi e Corridoio Vasariano</t>
  </si>
  <si>
    <t>FIRENZE</t>
  </si>
  <si>
    <t>Galleria dell'Accademia di Firenze</t>
  </si>
  <si>
    <t>CASERTA</t>
  </si>
  <si>
    <t>Museo Nazionale di Castel Sant'Angelo</t>
  </si>
  <si>
    <t>Villa d'Este</t>
  </si>
  <si>
    <t>TIVOLI</t>
  </si>
  <si>
    <t>Galleria Palatina e Appartamenti Monumentali Palazzo Pitti</t>
  </si>
  <si>
    <t>Cappelle Medicee</t>
  </si>
  <si>
    <t>Museo e Galleria Borghese</t>
  </si>
  <si>
    <t>Gallerie dell'Accademia</t>
  </si>
  <si>
    <t>VENEZIA</t>
  </si>
  <si>
    <t>Villa Adriana</t>
  </si>
  <si>
    <t>Museo Archeologico Nazionale</t>
  </si>
  <si>
    <t>NAPOLI</t>
  </si>
  <si>
    <t>Cenacolo Vinciano</t>
  </si>
  <si>
    <t>MILANO</t>
  </si>
  <si>
    <t>Grotta Azzurra</t>
  </si>
  <si>
    <t>ANACAPRI</t>
  </si>
  <si>
    <t>Museo delle Antichità Egizie</t>
  </si>
  <si>
    <t>TORINO</t>
  </si>
  <si>
    <t>Basilica di Sant' Apollinare in Classe</t>
  </si>
  <si>
    <t>RAVENNA</t>
  </si>
  <si>
    <t>Scavi di Ostia Antica e Museo</t>
  </si>
  <si>
    <t>Museo di Palazzo Ducale</t>
  </si>
  <si>
    <t>MANTOVA</t>
  </si>
  <si>
    <t>Museo Storico del Castello di Miramare</t>
  </si>
  <si>
    <t>TRIESTE</t>
  </si>
  <si>
    <t>Grotte di Catullo e Antiquarium</t>
  </si>
  <si>
    <t>SIRMIONE</t>
  </si>
  <si>
    <t>Templi di Paestum</t>
  </si>
  <si>
    <t>CAPACCIO</t>
  </si>
  <si>
    <t>Comune</t>
  </si>
  <si>
    <t>MUSEI, MONUMENTI E AREE ARCHEOLOGICHE</t>
  </si>
  <si>
    <t>Introiti Lordi (Euro)</t>
  </si>
  <si>
    <t>Denominazione Museo</t>
  </si>
  <si>
    <t>Totale Visitatori</t>
  </si>
  <si>
    <t>Museo Nazionale del Bargello</t>
  </si>
  <si>
    <t>Galleria Nazionale delle Marche</t>
  </si>
  <si>
    <t>URBINO</t>
  </si>
  <si>
    <t>Castel del Monte</t>
  </si>
  <si>
    <t>ANDRIA</t>
  </si>
  <si>
    <t>Rocca Demaniale</t>
  </si>
  <si>
    <t>GRADARA</t>
  </si>
  <si>
    <t>Terme di Caracalla</t>
  </si>
  <si>
    <t>Rilevazione 2002</t>
  </si>
  <si>
    <t>ERCOLANO</t>
  </si>
  <si>
    <t>Note:</t>
  </si>
  <si>
    <t xml:space="preserve"> Circuiti Museali Associati</t>
  </si>
  <si>
    <t>N.</t>
  </si>
  <si>
    <t>Denominazione</t>
  </si>
  <si>
    <t>Circuito Museale "Galleria Sabauda - Museo delle Antichità Egizie" - TORINO</t>
  </si>
  <si>
    <t>Circuito Museale "Galleria Giorgio Franchetti alla Cà d'Oro - Gallerie dell'Accademia - Museo d'Arte Orientale" - VENEZIA</t>
  </si>
  <si>
    <t>Circuito Museale "Museo Nazionale - Mausoleo di Teodorico  - Basilica di Sant' Apollinare in Classe" - RAVENNA</t>
  </si>
  <si>
    <t>Complesso Museale Palazzo Pitti - (Museo degli Argenti, Galleria Palatina, Galleria d'Arte Moderna, Giardino di Boboli) - FIRENZE</t>
  </si>
  <si>
    <t>Percorso del Principe (Palazzo Vecchio, Corridoio Vasariano, Giardino di Boboli) - FIRENZE</t>
  </si>
  <si>
    <t>Circuito Museale (Galleria dell'Accademia, Museo dell'Opificio delle Pietre Dure) - FIRENZE</t>
  </si>
  <si>
    <t>Circuito Archeologico di Roma - (Anfiteatro Flavio, Palatino, Palazzo Massimo, Palazzo Altemps, Caracalla, Crypta Balbi, Terme di Diocleziano, Tomba di Cecilia Metella , Villa dei Quintili) - ROMA</t>
  </si>
  <si>
    <t>Circuito Archeologico di Pompei e Ercolano (Scavi di Pompei, Scavi di Ercolano,  Scavi di Oplonti, Museo di Boscoreale) - POMPEI</t>
  </si>
  <si>
    <t>Circuito Archeologico di Napoli e Campi Flegrei (Museo Arch. Naz. Napoli,Complesso Arch. C. Flegrei) - NAPOLI</t>
  </si>
  <si>
    <t>Circuito Archeologico di Paestum "Templi di Paestum - Museo Archeologico Nazionale di Paestum" - CAPACCIO</t>
  </si>
  <si>
    <r>
      <t xml:space="preserve"> </t>
    </r>
    <r>
      <rPr>
        <sz val="10"/>
        <rFont val="Arial"/>
        <family val="0"/>
      </rPr>
      <t xml:space="preserve">     </t>
    </r>
  </si>
  <si>
    <t>Avvertenze:</t>
  </si>
  <si>
    <t>(b) Dall' 8 gennaio è stato istituito, in sostituzione dei singoli per l'Anfiteatro Flavio e il Palatino, il biglietto cumulativo "Circuito Archeologico Colosseo e Palatino". Pertanto, ai dati del Circuito, sono stati sommati i biglietti per i singoli siti emessi sino al 7/1/2002.</t>
  </si>
  <si>
    <t xml:space="preserve">(c) Dal 5 maggio è stato soppresso il biglietto cumulativo "Circuito Archeologico di Pompei" ed è stato ripristinato il singolo per l'accesso ai soli "Scavi Vecchi e Nuovi di Pompei". I dati riportati li comprendono entrambi. </t>
  </si>
  <si>
    <t xml:space="preserve">(e) Dal 5 maggio è stato soppresso il biglietto cumulativo "Circuito Archeologico di Ercolano" ed è stato ripristinato il singolo per l'accesso ai soli "Scavi e Teatro Antico". I dati riportati li comprendono entrambi. </t>
  </si>
  <si>
    <t>Circuito Archeologico Colosseo e Palatino (b)</t>
  </si>
  <si>
    <t>Scavi Vecchi e Nuovi di Pompei (c)</t>
  </si>
  <si>
    <t>Giardino di Boboli  (d)</t>
  </si>
  <si>
    <t>Scavi e Teatro Antico di Ercolano (e)</t>
  </si>
  <si>
    <t>Codice circuito associato (a)</t>
  </si>
  <si>
    <t xml:space="preserve">  Rilevazione 2002 </t>
  </si>
  <si>
    <r>
      <t xml:space="preserve">    </t>
    </r>
    <r>
      <rPr>
        <i/>
        <sz val="9"/>
        <rFont val="Arial"/>
        <family val="2"/>
      </rPr>
      <t xml:space="preserve">               </t>
    </r>
    <r>
      <rPr>
        <sz val="9"/>
        <rFont val="Arial"/>
        <family val="2"/>
      </rPr>
      <t xml:space="preserve">               </t>
    </r>
  </si>
  <si>
    <t>(a) Il numero individua il circuito associato all'Istituto nella tabella allegata.</t>
  </si>
  <si>
    <t>I dati rilevati si riferiscono ai biglietti emessi per l'accesso ad un solo istituto ( biglietti singoli) oppure ad un Circuito museale che include più istituti (biglietti cumulativi). Laddove è prevista la vendita di un biglietto cumulativo (vedi colonna codice circuito associato), contemporaneamente a quello singolo, si precisa che i relativi dati non sono stati sommati a quelli degli istituti componenti il circuito, nell'impossibilità di imputare i visitatori  ai singoli istituti. Gli unici casi in cui  i dati sono stati accorpati sono quelli in cui il Circuito museale sostituisce il biglietto singolo e viceversa.</t>
  </si>
  <si>
    <t>Tavola 8 - Top 30 Visitatori Istituti a pagamento</t>
  </si>
  <si>
    <t>1; 2; 14</t>
  </si>
  <si>
    <t>(d) Dal mese di ottobre il biglietto per l'accesso al singolo istituto è stato soppresso e sostituito dal biglietto cumulativo "Circuito Museale (Museo degli Argenti, Museo delle Porcellane, Giardino di Boboli). Pertanto, ai dati del museo sono stati sommati quelli del Circuito emessi dal mese di ottobre.</t>
  </si>
  <si>
    <t>Circuito Museale (Museo degli Argenti, Museo delle Porcellane, Giardino di Boboli) - FIRENZE</t>
  </si>
  <si>
    <t>Museo Archeologico di Venezia -Visitabile con biglietto del Percorso Museale "I Musei di P.zza S.Marco" (Musei civici e statali) e con biglietto proprio, fuori dell'orario d'apertura di Palazzo Ducale</t>
  </si>
  <si>
    <t>Circuito Museale Complesso Vanvitelliano (Palazzo Reale e Parco di Caserta, Giardino all'Inglese, Museo dell'Opera e del Territorio)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</si>
</sst>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_ ;\-#,##0.00\ "/>
  </numFmts>
  <fonts count="11">
    <font>
      <sz val="10"/>
      <name val="Arial"/>
      <family val="0"/>
    </font>
    <font>
      <sz val="9"/>
      <name val="Arial"/>
      <family val="2"/>
    </font>
    <font>
      <i/>
      <sz val="9"/>
      <name val="Arial"/>
      <family val="2"/>
    </font>
    <font>
      <b/>
      <sz val="9"/>
      <name val="Arial"/>
      <family val="2"/>
    </font>
    <font>
      <b/>
      <i/>
      <sz val="9"/>
      <name val="Arial"/>
      <family val="2"/>
    </font>
    <font>
      <b/>
      <sz val="7"/>
      <name val="Arial"/>
      <family val="2"/>
    </font>
    <font>
      <sz val="7"/>
      <name val="Arial"/>
      <family val="2"/>
    </font>
    <font>
      <sz val="14"/>
      <name val="Arial"/>
      <family val="2"/>
    </font>
    <font>
      <i/>
      <sz val="10"/>
      <name val="Arial"/>
      <family val="2"/>
    </font>
    <font>
      <b/>
      <i/>
      <sz val="10"/>
      <name val="Arial"/>
      <family val="2"/>
    </font>
    <font>
      <b/>
      <sz val="12"/>
      <name val="Arial"/>
      <family val="2"/>
    </font>
  </fonts>
  <fills count="2">
    <fill>
      <patternFill/>
    </fill>
    <fill>
      <patternFill patternType="gray125"/>
    </fill>
  </fills>
  <borders count="22">
    <border>
      <left/>
      <right/>
      <top/>
      <bottom/>
      <diagonal/>
    </border>
    <border>
      <left style="thin"/>
      <right style="thin"/>
      <top style="double"/>
      <bottom style="double"/>
    </border>
    <border>
      <left style="double"/>
      <right style="thin"/>
      <top style="double"/>
      <bottom style="double"/>
    </border>
    <border>
      <left style="thin"/>
      <right style="double"/>
      <top style="double"/>
      <bottom style="double"/>
    </border>
    <border>
      <left>
        <color indexed="63"/>
      </left>
      <right>
        <color indexed="63"/>
      </right>
      <top style="thin"/>
      <bottom>
        <color indexed="63"/>
      </bottom>
    </border>
    <border>
      <left style="double"/>
      <right style="thin"/>
      <top>
        <color indexed="63"/>
      </top>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color indexed="63"/>
      </left>
      <right style="thin"/>
      <top>
        <color indexed="63"/>
      </top>
      <bottom>
        <color indexed="63"/>
      </bottom>
    </border>
    <border>
      <left style="double"/>
      <right style="thin"/>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5">
    <xf numFmtId="0" fontId="0" fillId="0" borderId="0" xfId="0" applyAlignment="1">
      <alignment/>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1" xfId="0" applyNumberFormat="1" applyBorder="1" applyAlignment="1">
      <alignment horizontal="center" wrapText="1"/>
    </xf>
    <xf numFmtId="0" fontId="0" fillId="0" borderId="2" xfId="0" applyBorder="1" applyAlignment="1">
      <alignment horizontal="center" wrapText="1"/>
    </xf>
    <xf numFmtId="0" fontId="0" fillId="0" borderId="1" xfId="0" applyNumberFormat="1" applyBorder="1" applyAlignment="1">
      <alignment wrapText="1"/>
    </xf>
    <xf numFmtId="0" fontId="0" fillId="0" borderId="3" xfId="0" applyNumberFormat="1" applyBorder="1" applyAlignment="1">
      <alignment horizontal="center" wrapText="1"/>
    </xf>
    <xf numFmtId="0" fontId="0" fillId="0" borderId="0" xfId="0" applyAlignment="1">
      <alignment horizontal="center"/>
    </xf>
    <xf numFmtId="0" fontId="0" fillId="0" borderId="0" xfId="0" applyBorder="1" applyAlignment="1">
      <alignment wrapText="1"/>
    </xf>
    <xf numFmtId="0" fontId="0" fillId="0" borderId="0" xfId="0" applyBorder="1" applyAlignment="1">
      <alignment horizontal="center" wrapText="1"/>
    </xf>
    <xf numFmtId="0" fontId="0" fillId="0" borderId="0" xfId="0" applyNumberForma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xf>
    <xf numFmtId="3" fontId="0" fillId="0" borderId="0" xfId="0" applyNumberFormat="1" applyBorder="1" applyAlignment="1">
      <alignment horizontal="right"/>
    </xf>
    <xf numFmtId="4" fontId="0" fillId="0" borderId="0" xfId="0" applyNumberFormat="1" applyBorder="1" applyAlignment="1">
      <alignment horizontal="right"/>
    </xf>
    <xf numFmtId="0" fontId="0" fillId="0" borderId="0" xfId="0" applyAlignment="1">
      <alignment/>
    </xf>
    <xf numFmtId="41" fontId="5" fillId="0" borderId="4" xfId="16" applyNumberFormat="1" applyFont="1" applyBorder="1" applyAlignment="1">
      <alignment horizontal="right"/>
    </xf>
    <xf numFmtId="41" fontId="6" fillId="0" borderId="0" xfId="16" applyNumberFormat="1" applyFont="1" applyBorder="1" applyAlignment="1">
      <alignment horizontal="right"/>
    </xf>
    <xf numFmtId="0" fontId="7" fillId="0" borderId="5" xfId="0" applyFont="1" applyBorder="1" applyAlignment="1">
      <alignment horizontal="center" vertical="center"/>
    </xf>
    <xf numFmtId="0" fontId="7" fillId="0" borderId="6" xfId="0" applyFont="1" applyBorder="1" applyAlignment="1">
      <alignment wrapText="1"/>
    </xf>
    <xf numFmtId="0" fontId="7" fillId="0" borderId="6" xfId="0" applyFont="1" applyBorder="1" applyAlignment="1">
      <alignment horizontal="center" wrapText="1"/>
    </xf>
    <xf numFmtId="0" fontId="7" fillId="0" borderId="7" xfId="0" applyFont="1" applyBorder="1" applyAlignment="1">
      <alignment horizontal="center"/>
    </xf>
    <xf numFmtId="3" fontId="7" fillId="0" borderId="7" xfId="0" applyNumberFormat="1" applyFont="1" applyBorder="1" applyAlignment="1">
      <alignment horizontal="right"/>
    </xf>
    <xf numFmtId="4" fontId="7" fillId="0" borderId="8" xfId="0" applyNumberFormat="1" applyFont="1" applyBorder="1" applyAlignment="1">
      <alignment horizontal="right"/>
    </xf>
    <xf numFmtId="0" fontId="7" fillId="0" borderId="9" xfId="0" applyFont="1" applyBorder="1" applyAlignment="1">
      <alignment horizontal="center" vertical="center"/>
    </xf>
    <xf numFmtId="0" fontId="7" fillId="0" borderId="10" xfId="0" applyFont="1" applyBorder="1" applyAlignment="1">
      <alignment wrapText="1"/>
    </xf>
    <xf numFmtId="0" fontId="7" fillId="0" borderId="10" xfId="0" applyFont="1" applyBorder="1" applyAlignment="1">
      <alignment horizontal="center" wrapText="1"/>
    </xf>
    <xf numFmtId="0" fontId="7" fillId="0" borderId="11" xfId="0" applyFont="1" applyBorder="1" applyAlignment="1">
      <alignment horizontal="center"/>
    </xf>
    <xf numFmtId="3" fontId="7" fillId="0" borderId="11" xfId="0" applyNumberFormat="1" applyFont="1" applyBorder="1" applyAlignment="1">
      <alignment horizontal="right"/>
    </xf>
    <xf numFmtId="4" fontId="7" fillId="0" borderId="12" xfId="0" applyNumberFormat="1" applyFont="1" applyBorder="1" applyAlignment="1">
      <alignment horizontal="right"/>
    </xf>
    <xf numFmtId="0" fontId="7" fillId="0" borderId="10" xfId="0" applyFont="1" applyBorder="1" applyAlignment="1">
      <alignment/>
    </xf>
    <xf numFmtId="0" fontId="0" fillId="0" borderId="0" xfId="0" applyBorder="1" applyAlignment="1">
      <alignment vertical="top" wrapText="1"/>
    </xf>
    <xf numFmtId="0" fontId="0" fillId="0" borderId="0" xfId="0" applyBorder="1" applyAlignment="1">
      <alignment horizontal="justify" vertical="center" wrapText="1"/>
    </xf>
    <xf numFmtId="0" fontId="0" fillId="0" borderId="0" xfId="0" applyBorder="1" applyAlignment="1">
      <alignment horizontal="justify"/>
    </xf>
    <xf numFmtId="0" fontId="0" fillId="0" borderId="13" xfId="0" applyBorder="1" applyAlignment="1">
      <alignment horizontal="justify"/>
    </xf>
    <xf numFmtId="0" fontId="0" fillId="0" borderId="0" xfId="0" applyBorder="1" applyAlignment="1">
      <alignment/>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10" fillId="0" borderId="9" xfId="0" applyFont="1" applyBorder="1" applyAlignment="1">
      <alignment horizontal="center"/>
    </xf>
    <xf numFmtId="0" fontId="10" fillId="0" borderId="11" xfId="0" applyFont="1" applyBorder="1" applyAlignment="1">
      <alignment wrapText="1"/>
    </xf>
    <xf numFmtId="41" fontId="10" fillId="0" borderId="11" xfId="16" applyNumberFormat="1" applyFont="1" applyBorder="1" applyAlignment="1">
      <alignment/>
    </xf>
    <xf numFmtId="170" fontId="10" fillId="0" borderId="12" xfId="16" applyNumberFormat="1" applyFont="1" applyBorder="1" applyAlignment="1">
      <alignment horizontal="right"/>
    </xf>
    <xf numFmtId="0" fontId="10" fillId="0" borderId="15" xfId="0" applyFont="1" applyBorder="1" applyAlignment="1">
      <alignment horizontal="center"/>
    </xf>
    <xf numFmtId="0" fontId="10" fillId="0" borderId="16" xfId="0" applyFont="1" applyBorder="1" applyAlignment="1">
      <alignment wrapText="1"/>
    </xf>
    <xf numFmtId="41" fontId="10" fillId="0" borderId="16" xfId="16" applyNumberFormat="1" applyFont="1" applyBorder="1" applyAlignment="1">
      <alignment horizontal="right"/>
    </xf>
    <xf numFmtId="170" fontId="10" fillId="0" borderId="17" xfId="16" applyNumberFormat="1" applyFont="1" applyBorder="1" applyAlignment="1">
      <alignment horizontal="right"/>
    </xf>
    <xf numFmtId="0" fontId="7" fillId="0" borderId="10" xfId="0" applyFont="1" applyBorder="1" applyAlignment="1">
      <alignment horizontal="justify" wrapText="1"/>
    </xf>
    <xf numFmtId="0" fontId="7" fillId="0" borderId="18" xfId="0" applyFont="1" applyBorder="1" applyAlignment="1">
      <alignment horizontal="center" wrapText="1"/>
    </xf>
    <xf numFmtId="41" fontId="10" fillId="0" borderId="11" xfId="16" applyNumberFormat="1" applyFont="1" applyBorder="1" applyAlignment="1">
      <alignment horizontal="right"/>
    </xf>
    <xf numFmtId="0" fontId="7" fillId="0" borderId="18" xfId="0" applyFont="1" applyBorder="1" applyAlignment="1">
      <alignment vertical="center" wrapText="1"/>
    </xf>
    <xf numFmtId="0" fontId="0" fillId="0" borderId="0" xfId="0" applyBorder="1" applyAlignment="1">
      <alignment horizontal="justify" wrapText="1"/>
    </xf>
    <xf numFmtId="0" fontId="0" fillId="0" borderId="0" xfId="0" applyBorder="1" applyAlignment="1">
      <alignment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justify"/>
    </xf>
    <xf numFmtId="0" fontId="0" fillId="0" borderId="13" xfId="0" applyBorder="1" applyAlignment="1">
      <alignment horizontal="justify" wrapText="1"/>
    </xf>
    <xf numFmtId="0" fontId="0" fillId="0" borderId="19" xfId="0" applyBorder="1" applyAlignment="1">
      <alignment horizontal="justify"/>
    </xf>
    <xf numFmtId="0" fontId="0" fillId="0" borderId="20" xfId="0" applyBorder="1" applyAlignment="1">
      <alignment horizontal="justify"/>
    </xf>
    <xf numFmtId="0" fontId="0" fillId="0" borderId="0" xfId="0" applyAlignment="1">
      <alignment horizontal="center" vertical="center" wrapText="1"/>
    </xf>
    <xf numFmtId="0" fontId="3" fillId="0" borderId="21" xfId="0" applyFont="1" applyBorder="1" applyAlignment="1">
      <alignment horizontal="center" vertical="center" wrapText="1"/>
    </xf>
    <xf numFmtId="0" fontId="4" fillId="0" borderId="0" xfId="0" applyFont="1" applyFill="1" applyBorder="1" applyAlignment="1">
      <alignment horizontal="center" vertical="top" wrapText="1"/>
    </xf>
    <xf numFmtId="0" fontId="0" fillId="0" borderId="0" xfId="0" applyAlignment="1">
      <alignment/>
    </xf>
    <xf numFmtId="0" fontId="0" fillId="0" borderId="0" xfId="0"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0</xdr:row>
      <xdr:rowOff>9525</xdr:rowOff>
    </xdr:from>
    <xdr:to>
      <xdr:col>4</xdr:col>
      <xdr:colOff>666750</xdr:colOff>
      <xdr:row>2</xdr:row>
      <xdr:rowOff>200025</xdr:rowOff>
    </xdr:to>
    <xdr:sp>
      <xdr:nvSpPr>
        <xdr:cNvPr id="1" name="TextBox 3"/>
        <xdr:cNvSpPr txBox="1">
          <a:spLocks noChangeArrowheads="1"/>
        </xdr:cNvSpPr>
      </xdr:nvSpPr>
      <xdr:spPr>
        <a:xfrm>
          <a:off x="1438275" y="9525"/>
          <a:ext cx="5648325" cy="5143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000" b="0" i="0" u="none" baseline="0">
              <a:latin typeface="Arial"/>
              <a:ea typeface="Arial"/>
              <a:cs typeface="Arial"/>
            </a:rPr>
            <a:t>Dipartimento per la Ricerca, l'Innovazione e l'Organizzazione                                                                                                                                                                                                                                                                                                                                        </a:t>
          </a:r>
          <a:r>
            <a:rPr lang="en-US" cap="none" sz="1000" b="0" i="1" u="none" baseline="0">
              <a:latin typeface="Arial"/>
              <a:ea typeface="Arial"/>
              <a:cs typeface="Arial"/>
            </a:rPr>
            <a:t>Direzione Generale per l'Innovazione Tecnologica e la Promozione </a:t>
          </a:r>
          <a:r>
            <a:rPr lang="en-US" cap="none" sz="1000" b="0" i="0" u="none" baseline="0">
              <a:latin typeface="Arial"/>
              <a:ea typeface="Arial"/>
              <a:cs typeface="Arial"/>
            </a:rPr>
            <a:t>                                                                                                                                                </a:t>
          </a:r>
          <a:r>
            <a:rPr lang="en-US" cap="none" sz="1000" b="1" i="1" u="none" baseline="0">
              <a:latin typeface="Arial"/>
              <a:ea typeface="Arial"/>
              <a:cs typeface="Arial"/>
            </a:rPr>
            <a:t>Ufficio Statistica </a:t>
          </a:r>
          <a:r>
            <a:rPr lang="en-US" cap="none" sz="1000" b="0" i="0" u="none" baseline="0">
              <a:latin typeface="Arial"/>
              <a:ea typeface="Arial"/>
              <a:cs typeface="Arial"/>
            </a:rPr>
            <a:t>   </a:t>
          </a:r>
        </a:p>
      </xdr:txBody>
    </xdr:sp>
    <xdr:clientData/>
  </xdr:twoCellAnchor>
  <xdr:twoCellAnchor editAs="oneCell">
    <xdr:from>
      <xdr:col>0</xdr:col>
      <xdr:colOff>0</xdr:colOff>
      <xdr:row>0</xdr:row>
      <xdr:rowOff>57150</xdr:rowOff>
    </xdr:from>
    <xdr:to>
      <xdr:col>1</xdr:col>
      <xdr:colOff>923925</xdr:colOff>
      <xdr:row>2</xdr:row>
      <xdr:rowOff>171450</xdr:rowOff>
    </xdr:to>
    <xdr:pic>
      <xdr:nvPicPr>
        <xdr:cNvPr id="2" name="Picture 4"/>
        <xdr:cNvPicPr preferRelativeResize="1">
          <a:picLocks noChangeAspect="1"/>
        </xdr:cNvPicPr>
      </xdr:nvPicPr>
      <xdr:blipFill>
        <a:blip r:embed="rId1"/>
        <a:stretch>
          <a:fillRect/>
        </a:stretch>
      </xdr:blipFill>
      <xdr:spPr>
        <a:xfrm>
          <a:off x="0" y="57150"/>
          <a:ext cx="12763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2047875</xdr:colOff>
      <xdr:row>0</xdr:row>
      <xdr:rowOff>28575</xdr:rowOff>
    </xdr:from>
    <xdr:ext cx="3000375" cy="295275"/>
    <xdr:sp>
      <xdr:nvSpPr>
        <xdr:cNvPr id="1" name="TextBox 2"/>
        <xdr:cNvSpPr txBox="1">
          <a:spLocks noChangeArrowheads="1"/>
        </xdr:cNvSpPr>
      </xdr:nvSpPr>
      <xdr:spPr>
        <a:xfrm flipH="1">
          <a:off x="2886075" y="28575"/>
          <a:ext cx="30003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104775</xdr:colOff>
      <xdr:row>0</xdr:row>
      <xdr:rowOff>0</xdr:rowOff>
    </xdr:from>
    <xdr:ext cx="6172200" cy="466725"/>
    <xdr:sp>
      <xdr:nvSpPr>
        <xdr:cNvPr id="2" name="TextBox 4"/>
        <xdr:cNvSpPr txBox="1">
          <a:spLocks noChangeArrowheads="1"/>
        </xdr:cNvSpPr>
      </xdr:nvSpPr>
      <xdr:spPr>
        <a:xfrm>
          <a:off x="942975" y="0"/>
          <a:ext cx="6172200" cy="4667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Dipartimento per la Ricerca, l'Innovazione e l'Organizzazione                                                                                                                                                     </a:t>
          </a:r>
          <a:r>
            <a:rPr lang="en-US" cap="none" sz="1000" b="0" i="1" u="none" baseline="0">
              <a:latin typeface="Arial"/>
              <a:ea typeface="Arial"/>
              <a:cs typeface="Arial"/>
            </a:rPr>
            <a:t>Direzione Generale per l'Innovazione Tecnologica e la Promozione </a:t>
          </a:r>
          <a:r>
            <a:rPr lang="en-US" cap="none" sz="1000" b="0" i="0" u="none" baseline="0">
              <a:latin typeface="Arial"/>
              <a:ea typeface="Arial"/>
              <a:cs typeface="Arial"/>
            </a:rPr>
            <a:t>                                                                                                                                                              </a:t>
          </a:r>
          <a:r>
            <a:rPr lang="en-US" cap="none" sz="1000" b="1" i="1" u="none" baseline="0">
              <a:latin typeface="Arial"/>
              <a:ea typeface="Arial"/>
              <a:cs typeface="Arial"/>
            </a:rPr>
            <a:t>Ufficio Statistica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7"/>
  <sheetViews>
    <sheetView tabSelected="1" workbookViewId="0" topLeftCell="A1">
      <selection activeCell="K7" sqref="K7"/>
    </sheetView>
  </sheetViews>
  <sheetFormatPr defaultColWidth="9.140625" defaultRowHeight="12.75"/>
  <cols>
    <col min="1" max="1" width="5.28125" style="0" customWidth="1"/>
    <col min="2" max="2" width="55.57421875" style="0" customWidth="1"/>
    <col min="3" max="3" width="15.7109375" style="7" customWidth="1"/>
    <col min="4" max="4" width="19.7109375" style="0" customWidth="1"/>
    <col min="5" max="5" width="14.7109375" style="0" customWidth="1"/>
    <col min="6" max="6" width="21.7109375" style="0" customWidth="1"/>
    <col min="7" max="7" width="13.00390625" style="0" hidden="1" customWidth="1"/>
    <col min="8" max="8" width="0.13671875" style="0" hidden="1" customWidth="1"/>
    <col min="9" max="9" width="0.2890625" style="0" hidden="1" customWidth="1"/>
    <col min="10" max="10" width="8.8515625" style="0" hidden="1" customWidth="1"/>
  </cols>
  <sheetData>
    <row r="1" spans="1:10" ht="12.75" customHeight="1">
      <c r="A1" s="54" t="s">
        <v>63</v>
      </c>
      <c r="B1" s="55"/>
      <c r="C1" s="55"/>
      <c r="D1" s="55"/>
      <c r="E1" s="55"/>
      <c r="F1" s="55"/>
      <c r="G1" s="1"/>
      <c r="H1" s="1"/>
      <c r="I1" s="1"/>
      <c r="J1" s="1"/>
    </row>
    <row r="2" spans="1:10" ht="12.75">
      <c r="A2" s="55"/>
      <c r="B2" s="55"/>
      <c r="C2" s="55"/>
      <c r="D2" s="55"/>
      <c r="E2" s="55"/>
      <c r="F2" s="55"/>
      <c r="G2" s="1"/>
      <c r="H2" s="1"/>
      <c r="I2" s="1"/>
      <c r="J2" s="1"/>
    </row>
    <row r="3" spans="1:10" ht="18" customHeight="1">
      <c r="A3" s="55"/>
      <c r="B3" s="55"/>
      <c r="C3" s="55"/>
      <c r="D3" s="55"/>
      <c r="E3" s="55"/>
      <c r="F3" s="55"/>
      <c r="G3" s="1"/>
      <c r="H3" s="1"/>
      <c r="I3" s="1"/>
      <c r="J3" s="1"/>
    </row>
    <row r="4" spans="1:10" ht="12.75">
      <c r="A4" s="60" t="s">
        <v>47</v>
      </c>
      <c r="B4" s="60"/>
      <c r="C4" s="60"/>
      <c r="D4" s="60"/>
      <c r="E4" s="60"/>
      <c r="F4" s="60"/>
      <c r="G4" s="1"/>
      <c r="H4" s="1"/>
      <c r="I4" s="1"/>
      <c r="J4" s="1"/>
    </row>
    <row r="5" spans="1:10" ht="12.75">
      <c r="A5" s="60" t="s">
        <v>35</v>
      </c>
      <c r="B5" s="60"/>
      <c r="C5" s="60"/>
      <c r="D5" s="60"/>
      <c r="E5" s="60"/>
      <c r="F5" s="60"/>
      <c r="G5" s="1"/>
      <c r="H5" s="1"/>
      <c r="I5" s="1"/>
      <c r="J5" s="1"/>
    </row>
    <row r="6" spans="1:10" ht="13.5" thickBot="1">
      <c r="A6" s="61" t="s">
        <v>77</v>
      </c>
      <c r="B6" s="61"/>
      <c r="C6" s="61"/>
      <c r="D6" s="61"/>
      <c r="E6" s="61"/>
      <c r="F6" s="61"/>
      <c r="G6" s="2"/>
      <c r="H6" s="2"/>
      <c r="I6" s="2"/>
      <c r="J6" s="1"/>
    </row>
    <row r="7" spans="1:6" ht="27" thickBot="1" thickTop="1">
      <c r="A7" s="4" t="s">
        <v>51</v>
      </c>
      <c r="B7" s="3" t="s">
        <v>37</v>
      </c>
      <c r="C7" s="3" t="s">
        <v>72</v>
      </c>
      <c r="D7" s="3" t="s">
        <v>34</v>
      </c>
      <c r="E7" s="5" t="s">
        <v>38</v>
      </c>
      <c r="F7" s="6" t="s">
        <v>36</v>
      </c>
    </row>
    <row r="8" spans="1:6" ht="36.75" thickTop="1">
      <c r="A8" s="18">
        <v>1</v>
      </c>
      <c r="B8" s="19" t="s">
        <v>68</v>
      </c>
      <c r="C8" s="20">
        <v>3</v>
      </c>
      <c r="D8" s="21" t="s">
        <v>0</v>
      </c>
      <c r="E8" s="22">
        <f>2857022+20998+5352</f>
        <v>2883372</v>
      </c>
      <c r="F8" s="23">
        <v>17148086.25</v>
      </c>
    </row>
    <row r="9" spans="1:6" ht="18">
      <c r="A9" s="24">
        <f>A8+1</f>
        <v>2</v>
      </c>
      <c r="B9" s="25" t="s">
        <v>69</v>
      </c>
      <c r="C9" s="26">
        <v>23</v>
      </c>
      <c r="D9" s="27" t="s">
        <v>1</v>
      </c>
      <c r="E9" s="28">
        <f>1573739+601079</f>
        <v>2174818</v>
      </c>
      <c r="F9" s="29">
        <v>15537073.75</v>
      </c>
    </row>
    <row r="10" spans="1:6" ht="18">
      <c r="A10" s="24">
        <f aca="true" t="shared" si="0" ref="A10:A37">A9+1</f>
        <v>3</v>
      </c>
      <c r="B10" s="25" t="s">
        <v>2</v>
      </c>
      <c r="C10" s="26">
        <v>2</v>
      </c>
      <c r="D10" s="27" t="s">
        <v>3</v>
      </c>
      <c r="E10" s="28">
        <v>1489452</v>
      </c>
      <c r="F10" s="29">
        <v>7738230.5</v>
      </c>
    </row>
    <row r="11" spans="1:6" ht="18">
      <c r="A11" s="24">
        <f t="shared" si="0"/>
        <v>4</v>
      </c>
      <c r="B11" s="25" t="s">
        <v>4</v>
      </c>
      <c r="C11" s="26">
        <v>25</v>
      </c>
      <c r="D11" s="27" t="s">
        <v>3</v>
      </c>
      <c r="E11" s="28">
        <v>1029226</v>
      </c>
      <c r="F11" s="29">
        <v>5643315.7</v>
      </c>
    </row>
    <row r="12" spans="1:6" ht="17.25" customHeight="1">
      <c r="A12" s="24">
        <f t="shared" si="0"/>
        <v>5</v>
      </c>
      <c r="B12" s="25" t="s">
        <v>70</v>
      </c>
      <c r="C12" s="26" t="s">
        <v>78</v>
      </c>
      <c r="D12" s="27" t="s">
        <v>3</v>
      </c>
      <c r="E12" s="28">
        <v>919484</v>
      </c>
      <c r="F12" s="29">
        <v>1593610</v>
      </c>
    </row>
    <row r="13" spans="1:6" ht="55.5" customHeight="1">
      <c r="A13" s="24">
        <f t="shared" si="0"/>
        <v>6</v>
      </c>
      <c r="B13" s="48" t="s">
        <v>82</v>
      </c>
      <c r="C13" s="26"/>
      <c r="D13" s="27" t="s">
        <v>5</v>
      </c>
      <c r="E13" s="28">
        <v>742045</v>
      </c>
      <c r="F13" s="29">
        <v>1679638.95</v>
      </c>
    </row>
    <row r="14" spans="1:6" ht="18">
      <c r="A14" s="24">
        <f t="shared" si="0"/>
        <v>7</v>
      </c>
      <c r="B14" s="25" t="s">
        <v>6</v>
      </c>
      <c r="C14" s="26"/>
      <c r="D14" s="27" t="s">
        <v>0</v>
      </c>
      <c r="E14" s="28">
        <v>578815</v>
      </c>
      <c r="F14" s="29">
        <v>2202201.43</v>
      </c>
    </row>
    <row r="15" spans="1:6" ht="18">
      <c r="A15" s="24">
        <f t="shared" si="0"/>
        <v>8</v>
      </c>
      <c r="B15" s="25" t="s">
        <v>7</v>
      </c>
      <c r="C15" s="26"/>
      <c r="D15" s="27" t="s">
        <v>8</v>
      </c>
      <c r="E15" s="28">
        <v>501441</v>
      </c>
      <c r="F15" s="29">
        <v>1932300.1</v>
      </c>
    </row>
    <row r="16" spans="1:6" ht="36">
      <c r="A16" s="24">
        <f t="shared" si="0"/>
        <v>9</v>
      </c>
      <c r="B16" s="25" t="s">
        <v>9</v>
      </c>
      <c r="C16" s="26">
        <v>1</v>
      </c>
      <c r="D16" s="27" t="s">
        <v>3</v>
      </c>
      <c r="E16" s="28">
        <v>417048</v>
      </c>
      <c r="F16" s="29">
        <v>1961216.45</v>
      </c>
    </row>
    <row r="17" spans="1:6" ht="18">
      <c r="A17" s="24">
        <f t="shared" si="0"/>
        <v>10</v>
      </c>
      <c r="B17" s="25" t="s">
        <v>11</v>
      </c>
      <c r="C17" s="26"/>
      <c r="D17" s="27" t="s">
        <v>0</v>
      </c>
      <c r="E17" s="28">
        <v>400065</v>
      </c>
      <c r="F17" s="29">
        <v>1789986.25</v>
      </c>
    </row>
    <row r="18" spans="1:6" ht="18">
      <c r="A18" s="24">
        <f t="shared" si="0"/>
        <v>11</v>
      </c>
      <c r="B18" s="25" t="s">
        <v>10</v>
      </c>
      <c r="C18" s="26"/>
      <c r="D18" s="27" t="s">
        <v>3</v>
      </c>
      <c r="E18" s="28">
        <v>386940</v>
      </c>
      <c r="F18" s="29">
        <v>1112986</v>
      </c>
    </row>
    <row r="19" spans="1:6" ht="18">
      <c r="A19" s="24">
        <f t="shared" si="0"/>
        <v>12</v>
      </c>
      <c r="B19" s="25" t="s">
        <v>26</v>
      </c>
      <c r="C19" s="26"/>
      <c r="D19" s="27" t="s">
        <v>27</v>
      </c>
      <c r="E19" s="28">
        <v>373034</v>
      </c>
      <c r="F19" s="29">
        <v>1053052</v>
      </c>
    </row>
    <row r="20" spans="1:6" ht="18">
      <c r="A20" s="24">
        <f t="shared" si="0"/>
        <v>13</v>
      </c>
      <c r="B20" s="25" t="s">
        <v>12</v>
      </c>
      <c r="C20" s="26">
        <v>7</v>
      </c>
      <c r="D20" s="27" t="s">
        <v>13</v>
      </c>
      <c r="E20" s="28">
        <v>344356</v>
      </c>
      <c r="F20" s="29">
        <v>1647028.5</v>
      </c>
    </row>
    <row r="21" spans="1:6" ht="18">
      <c r="A21" s="24">
        <f t="shared" si="0"/>
        <v>14</v>
      </c>
      <c r="B21" s="25" t="s">
        <v>15</v>
      </c>
      <c r="C21" s="26">
        <v>32</v>
      </c>
      <c r="D21" s="27" t="s">
        <v>16</v>
      </c>
      <c r="E21" s="28">
        <v>320052</v>
      </c>
      <c r="F21" s="29">
        <v>1050542.35</v>
      </c>
    </row>
    <row r="22" spans="1:6" ht="18">
      <c r="A22" s="24">
        <f t="shared" si="0"/>
        <v>15</v>
      </c>
      <c r="B22" s="25" t="s">
        <v>23</v>
      </c>
      <c r="C22" s="26">
        <v>9</v>
      </c>
      <c r="D22" s="27" t="s">
        <v>24</v>
      </c>
      <c r="E22" s="28">
        <v>315723</v>
      </c>
      <c r="F22" s="29">
        <v>268536.03</v>
      </c>
    </row>
    <row r="23" spans="1:6" ht="18">
      <c r="A23" s="24">
        <f t="shared" si="0"/>
        <v>16</v>
      </c>
      <c r="B23" s="25" t="s">
        <v>14</v>
      </c>
      <c r="C23" s="26"/>
      <c r="D23" s="27" t="s">
        <v>8</v>
      </c>
      <c r="E23" s="28">
        <v>313977</v>
      </c>
      <c r="F23" s="29">
        <v>1087516.5</v>
      </c>
    </row>
    <row r="24" spans="1:6" ht="18">
      <c r="A24" s="24">
        <f t="shared" si="0"/>
        <v>17</v>
      </c>
      <c r="B24" s="30" t="s">
        <v>17</v>
      </c>
      <c r="C24" s="26"/>
      <c r="D24" s="27" t="s">
        <v>18</v>
      </c>
      <c r="E24" s="28">
        <v>308623</v>
      </c>
      <c r="F24" s="29">
        <v>1642485</v>
      </c>
    </row>
    <row r="25" spans="1:6" ht="18">
      <c r="A25" s="24">
        <f t="shared" si="0"/>
        <v>18</v>
      </c>
      <c r="B25" s="25" t="s">
        <v>21</v>
      </c>
      <c r="C25" s="26">
        <v>5</v>
      </c>
      <c r="D25" s="27" t="s">
        <v>22</v>
      </c>
      <c r="E25" s="28">
        <v>295952</v>
      </c>
      <c r="F25" s="29">
        <v>750483</v>
      </c>
    </row>
    <row r="26" spans="1:6" ht="18">
      <c r="A26" s="24">
        <f t="shared" si="0"/>
        <v>19</v>
      </c>
      <c r="B26" s="25" t="s">
        <v>19</v>
      </c>
      <c r="C26" s="26"/>
      <c r="D26" s="27" t="s">
        <v>20</v>
      </c>
      <c r="E26" s="28">
        <v>284537</v>
      </c>
      <c r="F26" s="29">
        <v>1031844</v>
      </c>
    </row>
    <row r="27" spans="1:6" ht="18">
      <c r="A27" s="24">
        <f t="shared" si="0"/>
        <v>20</v>
      </c>
      <c r="B27" s="25" t="s">
        <v>25</v>
      </c>
      <c r="C27" s="26"/>
      <c r="D27" s="27" t="s">
        <v>0</v>
      </c>
      <c r="E27" s="28">
        <v>267900</v>
      </c>
      <c r="F27" s="29">
        <v>493654</v>
      </c>
    </row>
    <row r="28" spans="1:6" ht="18">
      <c r="A28" s="24">
        <f t="shared" si="0"/>
        <v>21</v>
      </c>
      <c r="B28" s="25" t="s">
        <v>28</v>
      </c>
      <c r="C28" s="26"/>
      <c r="D28" s="27" t="s">
        <v>29</v>
      </c>
      <c r="E28" s="28">
        <v>258925</v>
      </c>
      <c r="F28" s="29">
        <v>580169</v>
      </c>
    </row>
    <row r="29" spans="1:6" ht="18">
      <c r="A29" s="24">
        <f t="shared" si="0"/>
        <v>22</v>
      </c>
      <c r="B29" s="25" t="s">
        <v>30</v>
      </c>
      <c r="C29" s="26"/>
      <c r="D29" s="27" t="s">
        <v>31</v>
      </c>
      <c r="E29" s="28">
        <v>234303</v>
      </c>
      <c r="F29" s="29">
        <v>560312</v>
      </c>
    </row>
    <row r="30" spans="1:6" ht="18">
      <c r="A30" s="24">
        <f t="shared" si="0"/>
        <v>23</v>
      </c>
      <c r="B30" s="25" t="s">
        <v>71</v>
      </c>
      <c r="C30" s="26">
        <v>23</v>
      </c>
      <c r="D30" s="27" t="s">
        <v>48</v>
      </c>
      <c r="E30" s="28">
        <v>231524</v>
      </c>
      <c r="F30" s="29">
        <v>993602.75</v>
      </c>
    </row>
    <row r="31" spans="1:6" ht="18">
      <c r="A31" s="24">
        <f t="shared" si="0"/>
        <v>24</v>
      </c>
      <c r="B31" s="25" t="s">
        <v>32</v>
      </c>
      <c r="C31" s="26">
        <v>11</v>
      </c>
      <c r="D31" s="27" t="s">
        <v>33</v>
      </c>
      <c r="E31" s="28">
        <v>229232</v>
      </c>
      <c r="F31" s="29">
        <v>270023</v>
      </c>
    </row>
    <row r="32" spans="1:6" ht="18">
      <c r="A32" s="24">
        <f t="shared" si="0"/>
        <v>25</v>
      </c>
      <c r="B32" s="25" t="s">
        <v>40</v>
      </c>
      <c r="C32" s="26"/>
      <c r="D32" s="27" t="s">
        <v>41</v>
      </c>
      <c r="E32" s="28">
        <v>224703</v>
      </c>
      <c r="F32" s="29">
        <v>449054</v>
      </c>
    </row>
    <row r="33" spans="1:6" ht="18">
      <c r="A33" s="24">
        <f t="shared" si="0"/>
        <v>26</v>
      </c>
      <c r="B33" s="25" t="s">
        <v>42</v>
      </c>
      <c r="C33" s="26"/>
      <c r="D33" s="27" t="s">
        <v>43</v>
      </c>
      <c r="E33" s="28">
        <v>220877</v>
      </c>
      <c r="F33" s="29">
        <v>316615</v>
      </c>
    </row>
    <row r="34" spans="1:6" ht="18">
      <c r="A34" s="24">
        <f t="shared" si="0"/>
        <v>27</v>
      </c>
      <c r="B34" s="25" t="s">
        <v>44</v>
      </c>
      <c r="C34" s="26"/>
      <c r="D34" s="27" t="s">
        <v>45</v>
      </c>
      <c r="E34" s="28">
        <v>208967</v>
      </c>
      <c r="F34" s="29">
        <v>399808</v>
      </c>
    </row>
    <row r="35" spans="1:6" ht="18">
      <c r="A35" s="24">
        <f t="shared" si="0"/>
        <v>28</v>
      </c>
      <c r="B35" s="25" t="s">
        <v>39</v>
      </c>
      <c r="C35" s="26"/>
      <c r="D35" s="27" t="s">
        <v>3</v>
      </c>
      <c r="E35" s="28">
        <v>199674</v>
      </c>
      <c r="F35" s="29">
        <v>531994</v>
      </c>
    </row>
    <row r="36" spans="1:6" ht="96.75" customHeight="1">
      <c r="A36" s="24">
        <f t="shared" si="0"/>
        <v>29</v>
      </c>
      <c r="B36" s="51" t="s">
        <v>81</v>
      </c>
      <c r="C36" s="49"/>
      <c r="D36" s="27" t="s">
        <v>13</v>
      </c>
      <c r="E36" s="28">
        <v>197499</v>
      </c>
      <c r="F36" s="29">
        <v>254924.45</v>
      </c>
    </row>
    <row r="37" spans="1:6" ht="18">
      <c r="A37" s="24">
        <f t="shared" si="0"/>
        <v>30</v>
      </c>
      <c r="B37" s="25" t="s">
        <v>46</v>
      </c>
      <c r="C37" s="26">
        <v>3</v>
      </c>
      <c r="D37" s="27" t="s">
        <v>0</v>
      </c>
      <c r="E37" s="28">
        <v>192760</v>
      </c>
      <c r="F37" s="29">
        <v>658502.5</v>
      </c>
    </row>
    <row r="38" spans="1:6" ht="12.75">
      <c r="A38" s="11"/>
      <c r="B38" s="8"/>
      <c r="C38" s="9"/>
      <c r="D38" s="12"/>
      <c r="E38" s="13"/>
      <c r="F38" s="14"/>
    </row>
    <row r="40" spans="2:7" ht="14.25" customHeight="1">
      <c r="B40" s="31" t="s">
        <v>64</v>
      </c>
      <c r="C40" s="9"/>
      <c r="D40" s="10"/>
      <c r="E40" s="8"/>
      <c r="F40" s="8"/>
      <c r="G40" s="8"/>
    </row>
    <row r="41" spans="2:7" ht="55.5" customHeight="1">
      <c r="B41" s="52" t="s">
        <v>76</v>
      </c>
      <c r="C41" s="56"/>
      <c r="D41" s="56"/>
      <c r="E41" s="56"/>
      <c r="F41" s="56"/>
      <c r="G41" s="56"/>
    </row>
    <row r="42" spans="2:7" ht="27" customHeight="1">
      <c r="B42" s="32" t="s">
        <v>49</v>
      </c>
      <c r="C42" s="33"/>
      <c r="D42" s="33"/>
      <c r="E42" s="33"/>
      <c r="F42" s="33"/>
      <c r="G42" s="34"/>
    </row>
    <row r="43" spans="2:7" ht="15" customHeight="1">
      <c r="B43" s="57" t="s">
        <v>75</v>
      </c>
      <c r="C43" s="58"/>
      <c r="D43" s="58"/>
      <c r="E43" s="58"/>
      <c r="F43" s="58"/>
      <c r="G43" s="59"/>
    </row>
    <row r="44" spans="1:7" ht="28.5" customHeight="1">
      <c r="A44" s="35"/>
      <c r="B44" s="52" t="s">
        <v>65</v>
      </c>
      <c r="C44" s="53"/>
      <c r="D44" s="53"/>
      <c r="E44" s="53"/>
      <c r="F44" s="53"/>
      <c r="G44" s="53"/>
    </row>
    <row r="45" spans="1:7" ht="26.25" customHeight="1">
      <c r="A45" s="35"/>
      <c r="B45" s="53" t="s">
        <v>66</v>
      </c>
      <c r="C45" s="53"/>
      <c r="D45" s="53"/>
      <c r="E45" s="53"/>
      <c r="F45" s="53"/>
      <c r="G45" s="53"/>
    </row>
    <row r="46" spans="1:7" ht="25.5" customHeight="1">
      <c r="A46" s="35"/>
      <c r="B46" s="53" t="s">
        <v>79</v>
      </c>
      <c r="C46" s="53"/>
      <c r="D46" s="53"/>
      <c r="E46" s="53"/>
      <c r="F46" s="53"/>
      <c r="G46" s="53"/>
    </row>
    <row r="47" spans="2:7" ht="29.25" customHeight="1">
      <c r="B47" s="53" t="s">
        <v>67</v>
      </c>
      <c r="C47" s="53"/>
      <c r="D47" s="53"/>
      <c r="E47" s="53"/>
      <c r="F47" s="53"/>
      <c r="G47" s="53"/>
    </row>
  </sheetData>
  <mergeCells count="10">
    <mergeCell ref="A1:F3"/>
    <mergeCell ref="B41:G41"/>
    <mergeCell ref="B43:G43"/>
    <mergeCell ref="A4:F4"/>
    <mergeCell ref="A5:F5"/>
    <mergeCell ref="A6:F6"/>
    <mergeCell ref="B44:G44"/>
    <mergeCell ref="B45:G45"/>
    <mergeCell ref="B46:G46"/>
    <mergeCell ref="B47:G47"/>
  </mergeCells>
  <printOptions horizontalCentered="1" verticalCentered="1"/>
  <pageMargins left="0" right="0" top="0" bottom="0" header="0" footer="0"/>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H15"/>
  <sheetViews>
    <sheetView workbookViewId="0" topLeftCell="A6">
      <selection activeCell="A17" sqref="A17"/>
    </sheetView>
  </sheetViews>
  <sheetFormatPr defaultColWidth="9.140625" defaultRowHeight="12.75"/>
  <cols>
    <col min="1" max="1" width="12.57421875" style="0" customWidth="1"/>
    <col min="2" max="2" width="78.57421875" style="0" customWidth="1"/>
    <col min="3" max="3" width="14.28125" style="0" customWidth="1"/>
    <col min="4" max="4" width="16.7109375" style="0" customWidth="1"/>
    <col min="5" max="5" width="0.13671875" style="0" hidden="1" customWidth="1"/>
    <col min="6" max="8" width="9.140625" style="0" hidden="1" customWidth="1"/>
  </cols>
  <sheetData>
    <row r="1" spans="1:8" ht="37.5" customHeight="1">
      <c r="A1" s="15"/>
      <c r="B1" s="62" t="s">
        <v>74</v>
      </c>
      <c r="C1" s="63"/>
      <c r="D1" s="63"/>
      <c r="E1" s="63"/>
      <c r="F1" s="63"/>
      <c r="G1" s="63"/>
      <c r="H1" s="15"/>
    </row>
    <row r="2" spans="1:8" ht="12.75">
      <c r="A2" s="64" t="s">
        <v>73</v>
      </c>
      <c r="B2" s="64"/>
      <c r="C2" s="64"/>
      <c r="D2" s="64"/>
      <c r="E2" s="64"/>
      <c r="F2" s="64"/>
      <c r="G2" s="64"/>
      <c r="H2" s="64"/>
    </row>
    <row r="3" spans="1:8" ht="10.5" customHeight="1" thickBot="1">
      <c r="A3" s="64" t="s">
        <v>50</v>
      </c>
      <c r="B3" s="64"/>
      <c r="C3" s="64"/>
      <c r="D3" s="64"/>
      <c r="E3" s="64"/>
      <c r="F3" s="64"/>
      <c r="G3" s="64"/>
      <c r="H3" s="64"/>
    </row>
    <row r="4" spans="1:4" ht="36.75" customHeight="1" thickTop="1">
      <c r="A4" s="36" t="s">
        <v>51</v>
      </c>
      <c r="B4" s="37" t="s">
        <v>52</v>
      </c>
      <c r="C4" s="38" t="s">
        <v>38</v>
      </c>
      <c r="D4" s="39" t="s">
        <v>36</v>
      </c>
    </row>
    <row r="5" spans="1:8" ht="33" customHeight="1">
      <c r="A5" s="40">
        <v>5</v>
      </c>
      <c r="B5" s="41" t="s">
        <v>53</v>
      </c>
      <c r="C5" s="42">
        <v>6536</v>
      </c>
      <c r="D5" s="43">
        <v>52120</v>
      </c>
      <c r="E5" s="16"/>
      <c r="F5" s="17"/>
      <c r="G5" s="17"/>
      <c r="H5" s="17"/>
    </row>
    <row r="6" spans="1:8" ht="36.75" customHeight="1">
      <c r="A6" s="40">
        <v>7</v>
      </c>
      <c r="B6" s="41" t="s">
        <v>54</v>
      </c>
      <c r="C6" s="42">
        <v>388</v>
      </c>
      <c r="D6" s="43">
        <v>3624.25</v>
      </c>
      <c r="E6" s="16"/>
      <c r="F6" s="17"/>
      <c r="G6" s="17"/>
      <c r="H6" s="17"/>
    </row>
    <row r="7" spans="1:8" ht="36.75" customHeight="1">
      <c r="A7" s="40">
        <v>9</v>
      </c>
      <c r="B7" s="41" t="s">
        <v>55</v>
      </c>
      <c r="C7" s="42">
        <v>5174</v>
      </c>
      <c r="D7" s="43">
        <v>31332.29</v>
      </c>
      <c r="E7" s="16"/>
      <c r="F7" s="17"/>
      <c r="G7" s="17"/>
      <c r="H7" s="17"/>
    </row>
    <row r="8" spans="1:8" ht="43.5" customHeight="1">
      <c r="A8" s="40">
        <v>1</v>
      </c>
      <c r="B8" s="41" t="s">
        <v>56</v>
      </c>
      <c r="C8" s="42">
        <v>10533</v>
      </c>
      <c r="D8" s="43">
        <v>104573.75</v>
      </c>
      <c r="E8" s="16"/>
      <c r="F8" s="17"/>
      <c r="G8" s="17"/>
      <c r="H8" s="17"/>
    </row>
    <row r="9" spans="1:8" ht="43.5" customHeight="1">
      <c r="A9" s="40">
        <v>14</v>
      </c>
      <c r="B9" s="41" t="s">
        <v>80</v>
      </c>
      <c r="C9" s="50">
        <v>124884</v>
      </c>
      <c r="D9" s="43">
        <v>390598</v>
      </c>
      <c r="E9" s="16"/>
      <c r="F9" s="17"/>
      <c r="G9" s="17"/>
      <c r="H9" s="17"/>
    </row>
    <row r="10" spans="1:8" ht="33" customHeight="1">
      <c r="A10" s="40">
        <v>2</v>
      </c>
      <c r="B10" s="41" t="s">
        <v>57</v>
      </c>
      <c r="C10" s="42">
        <v>4432</v>
      </c>
      <c r="D10" s="43">
        <v>34310.25</v>
      </c>
      <c r="E10" s="16"/>
      <c r="F10" s="17"/>
      <c r="G10" s="17"/>
      <c r="H10" s="17"/>
    </row>
    <row r="11" spans="1:8" ht="30.75" customHeight="1">
      <c r="A11" s="40">
        <v>25</v>
      </c>
      <c r="B11" s="41" t="s">
        <v>58</v>
      </c>
      <c r="C11" s="42">
        <v>3</v>
      </c>
      <c r="D11" s="43">
        <v>21</v>
      </c>
      <c r="E11" s="16"/>
      <c r="F11" s="17"/>
      <c r="G11" s="17"/>
      <c r="H11" s="17"/>
    </row>
    <row r="12" spans="1:8" ht="49.5" customHeight="1">
      <c r="A12" s="40">
        <v>3</v>
      </c>
      <c r="B12" s="41" t="s">
        <v>59</v>
      </c>
      <c r="C12" s="42">
        <v>21081</v>
      </c>
      <c r="D12" s="43">
        <v>411170</v>
      </c>
      <c r="E12" s="16"/>
      <c r="F12" s="17"/>
      <c r="G12" s="17"/>
      <c r="H12" s="17"/>
    </row>
    <row r="13" spans="1:8" ht="39" customHeight="1">
      <c r="A13" s="40">
        <v>23</v>
      </c>
      <c r="B13" s="41" t="s">
        <v>60</v>
      </c>
      <c r="C13" s="42">
        <v>55040</v>
      </c>
      <c r="D13" s="43">
        <v>896640.75</v>
      </c>
      <c r="E13" s="16"/>
      <c r="F13" s="17"/>
      <c r="G13" s="17"/>
      <c r="H13" s="17"/>
    </row>
    <row r="14" spans="1:8" ht="39.75" customHeight="1">
      <c r="A14" s="40">
        <v>32</v>
      </c>
      <c r="B14" s="41" t="s">
        <v>61</v>
      </c>
      <c r="C14" s="42">
        <v>960</v>
      </c>
      <c r="D14" s="43">
        <v>7076.71</v>
      </c>
      <c r="E14" s="16"/>
      <c r="F14" s="17"/>
      <c r="G14" s="17"/>
      <c r="H14" s="17"/>
    </row>
    <row r="15" spans="1:8" ht="42" customHeight="1" thickBot="1">
      <c r="A15" s="44">
        <v>11</v>
      </c>
      <c r="B15" s="45" t="s">
        <v>62</v>
      </c>
      <c r="C15" s="46">
        <v>89062</v>
      </c>
      <c r="D15" s="47">
        <v>560995.5</v>
      </c>
      <c r="E15" s="16"/>
      <c r="F15" s="17"/>
      <c r="G15" s="17"/>
      <c r="H15" s="17"/>
    </row>
    <row r="16" ht="13.5" thickTop="1"/>
  </sheetData>
  <mergeCells count="3">
    <mergeCell ref="B1:G1"/>
    <mergeCell ref="A2:H2"/>
    <mergeCell ref="A3:H3"/>
  </mergeCells>
  <printOptions horizontalCentered="1" verticalCentered="1"/>
  <pageMargins left="0" right="0" top="0" bottom="0" header="0" footer="0"/>
  <pageSetup horizontalDpi="300" verticalDpi="300" orientation="landscape" paperSize="9" r:id="rId4"/>
  <drawing r:id="rId3"/>
  <legacyDrawing r:id="rId2"/>
  <oleObjects>
    <oleObject progId="MSPhotoEd.3" shapeId="28473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per i beni e le attività culturali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SiStaN</dc:creator>
  <cp:keywords/>
  <dc:description/>
  <cp:lastModifiedBy>Salvatore</cp:lastModifiedBy>
  <cp:lastPrinted>2005-10-07T09:53:24Z</cp:lastPrinted>
  <dcterms:created xsi:type="dcterms:W3CDTF">2005-03-16T09:10:42Z</dcterms:created>
  <dcterms:modified xsi:type="dcterms:W3CDTF">2005-10-07T09:54:03Z</dcterms:modified>
  <cp:category/>
  <cp:version/>
  <cp:contentType/>
  <cp:contentStatus/>
</cp:coreProperties>
</file>