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955" windowWidth="9690" windowHeight="7290" activeTab="2"/>
  </bookViews>
  <sheets>
    <sheet name="Musei" sheetId="1" r:id="rId1"/>
    <sheet name="Monumenti e Aree Archeologiche" sheetId="2" r:id="rId2"/>
    <sheet name="Circuiti Museali" sheetId="3" r:id="rId3"/>
  </sheets>
  <definedNames>
    <definedName name="_xlnm.Print_Titles" localSheetId="1">'Monumenti e Aree Archeologiche'!$1:$8</definedName>
    <definedName name="_xlnm.Print_Titles" localSheetId="0">'Musei'!$1:$8</definedName>
  </definedNames>
  <calcPr fullCalcOnLoad="1"/>
</workbook>
</file>

<file path=xl/sharedStrings.xml><?xml version="1.0" encoding="utf-8"?>
<sst xmlns="http://schemas.openxmlformats.org/spreadsheetml/2006/main" count="249" uniqueCount="117">
  <si>
    <t>Gratuiti</t>
  </si>
  <si>
    <t>Totale</t>
  </si>
  <si>
    <t>MUSEI, MONUMENTI E AREE ARCHEOLOGICHE</t>
  </si>
  <si>
    <t>ISTITUTI</t>
  </si>
  <si>
    <t xml:space="preserve"> VISITATORI </t>
  </si>
  <si>
    <t>PROVINCIE</t>
  </si>
  <si>
    <t>Tavola 3 - Visitatori e Introiti dei Musei, Monumenti ed Aree Archeologiche Statali per tipologia e provincia</t>
  </si>
  <si>
    <t>A Pagam.</t>
  </si>
  <si>
    <t>Paganti</t>
  </si>
  <si>
    <t xml:space="preserve">      degli  Istituti  a Pagamento</t>
  </si>
  <si>
    <t>degli Istituti Gratuiti</t>
  </si>
  <si>
    <t>Non Paganti</t>
  </si>
  <si>
    <t xml:space="preserve">MUSEI </t>
  </si>
  <si>
    <t>MONUMENTI E AREE ARCHEOLOGICHE</t>
  </si>
  <si>
    <t>CIRCUITI MUSEALI</t>
  </si>
  <si>
    <t>INTROITI LORDI     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</si>
  <si>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</si>
  <si>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TORINO</t>
  </si>
  <si>
    <t>PIEMONTE</t>
  </si>
  <si>
    <t>BRESCIA</t>
  </si>
  <si>
    <t>MANTOVA</t>
  </si>
  <si>
    <t>MILANO</t>
  </si>
  <si>
    <t>PAVIA</t>
  </si>
  <si>
    <t>LOMBARDIA</t>
  </si>
  <si>
    <t>PADOVA</t>
  </si>
  <si>
    <t>ROVIGO</t>
  </si>
  <si>
    <t>VENEZIA</t>
  </si>
  <si>
    <t>VENETO</t>
  </si>
  <si>
    <t>TRIESTE</t>
  </si>
  <si>
    <t>UDINE</t>
  </si>
  <si>
    <t>FRIULI-VENEZIA GIULIA</t>
  </si>
  <si>
    <t>GENOVA</t>
  </si>
  <si>
    <t>IMPERIA</t>
  </si>
  <si>
    <t>LA SPEZIA</t>
  </si>
  <si>
    <t>LIGURIA</t>
  </si>
  <si>
    <t>BOLOGNA</t>
  </si>
  <si>
    <t>FERRARA</t>
  </si>
  <si>
    <t>FORLI'</t>
  </si>
  <si>
    <t>MODENA</t>
  </si>
  <si>
    <t>PARMA</t>
  </si>
  <si>
    <t>RAVENNA</t>
  </si>
  <si>
    <t>REGGIO NELL'EMILIA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</si>
  <si>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</si>
  <si>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</si>
  <si>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</si>
  <si>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</si>
  <si>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</si>
  <si>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</si>
  <si>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</si>
  <si>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</si>
  <si>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</si>
  <si>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</si>
  <si>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</si>
  <si>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</si>
  <si>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</si>
  <si>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</si>
  <si>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</si>
  <si>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</si>
  <si>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</si>
  <si>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</si>
  <si>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</si>
  <si>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</si>
  <si>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</si>
  <si>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</si>
  <si>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ROMA</t>
  </si>
  <si>
    <t>VITERBO</t>
  </si>
  <si>
    <t>LAZIO</t>
  </si>
  <si>
    <t xml:space="preserve">CENTRO              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</si>
  <si>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</si>
  <si>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</si>
  <si>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</si>
  <si>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</si>
  <si>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</si>
  <si>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</si>
  <si>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</si>
  <si>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</si>
  <si>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</si>
  <si>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</si>
  <si>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</si>
  <si>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</si>
  <si>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</si>
  <si>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</si>
  <si>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</si>
  <si>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</si>
  <si>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</si>
  <si>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</si>
  <si>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</si>
  <si>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</si>
  <si>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</si>
  <si>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</si>
  <si>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</si>
  <si>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REGGIO CALABRIA</t>
  </si>
  <si>
    <t>VIBO VALENTIA</t>
  </si>
  <si>
    <t>CALABRIA</t>
  </si>
  <si>
    <t>CAGLIARI</t>
  </si>
  <si>
    <t>SASSARI</t>
  </si>
  <si>
    <t>SARDEGNA</t>
  </si>
  <si>
    <t xml:space="preserve">MEZZOGIORNO         </t>
  </si>
  <si>
    <t>ITALIA</t>
  </si>
  <si>
    <t>ALESSANDRIA</t>
  </si>
  <si>
    <t>ASTI</t>
  </si>
  <si>
    <t>CUNEO</t>
  </si>
  <si>
    <t>CREMONA</t>
  </si>
  <si>
    <t>SONDRIO</t>
  </si>
  <si>
    <t>VARESE</t>
  </si>
  <si>
    <t>BOLZANO</t>
  </si>
  <si>
    <t>TRENTINO-ALTO ADIGE</t>
  </si>
  <si>
    <t>BELLUNO</t>
  </si>
  <si>
    <t>VERONA</t>
  </si>
  <si>
    <t>PIACENZA</t>
  </si>
  <si>
    <t>BENEVENTO</t>
  </si>
  <si>
    <t>LECCE</t>
  </si>
  <si>
    <t>CATANZARO</t>
  </si>
  <si>
    <t>ORISTANO</t>
  </si>
  <si>
    <t xml:space="preserve">                                Rilevazione 2001</t>
  </si>
  <si>
    <t xml:space="preserve">                              Rilevazione 2001</t>
  </si>
  <si>
    <t xml:space="preserve">                                 Rilevazione 2001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</si>
</sst>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#,##0_ ;\-#,##0\ "/>
    <numFmt numFmtId="180" formatCode="General_)"/>
    <numFmt numFmtId="181" formatCode="_-* #.##0_-;\-* #.##0_-;_-* &quot;-&quot;_-;_-@_-"/>
    <numFmt numFmtId="182" formatCode="#,##0.00_ ;\-#,##0.00\ "/>
  </numFmts>
  <fonts count="15">
    <font>
      <sz val="10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Protection="0">
      <alignment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1" fontId="3" fillId="0" borderId="0" xfId="17" applyFont="1" applyBorder="1">
      <alignment/>
    </xf>
    <xf numFmtId="41" fontId="2" fillId="0" borderId="0" xfId="17" applyFont="1" applyFill="1" applyBorder="1" applyAlignment="1">
      <alignment horizontal="left" wrapText="1"/>
    </xf>
    <xf numFmtId="41" fontId="2" fillId="0" borderId="0" xfId="17" applyFont="1" applyFill="1" applyBorder="1" applyAlignment="1">
      <alignment horizontal="right" wrapText="1"/>
    </xf>
    <xf numFmtId="41" fontId="4" fillId="0" borderId="0" xfId="17" applyFont="1" applyBorder="1">
      <alignment/>
    </xf>
    <xf numFmtId="41" fontId="3" fillId="0" borderId="0" xfId="17" applyFont="1" applyBorder="1" applyAlignment="1">
      <alignment horizontal="center"/>
    </xf>
    <xf numFmtId="41" fontId="5" fillId="0" borderId="0" xfId="17" applyFont="1" applyBorder="1">
      <alignment/>
    </xf>
    <xf numFmtId="41" fontId="3" fillId="0" borderId="0" xfId="17" applyFont="1" applyBorder="1" applyAlignment="1">
      <alignment horizontal="left"/>
    </xf>
    <xf numFmtId="49" fontId="6" fillId="0" borderId="0" xfId="17" applyNumberFormat="1" applyFont="1" applyAlignment="1">
      <alignment horizontal="center"/>
    </xf>
    <xf numFmtId="49" fontId="6" fillId="0" borderId="0" xfId="17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1" xfId="0" applyNumberFormat="1" applyFont="1" applyFill="1" applyBorder="1" applyAlignment="1" applyProtection="1">
      <alignment horizontal="centerContinuous" vertical="top"/>
      <protection/>
    </xf>
    <xf numFmtId="41" fontId="3" fillId="0" borderId="0" xfId="17" applyFont="1" applyBorder="1" applyAlignment="1">
      <alignment horizontal="right"/>
    </xf>
    <xf numFmtId="41" fontId="11" fillId="0" borderId="0" xfId="17" applyFont="1" applyFill="1" applyBorder="1" applyAlignment="1">
      <alignment horizontal="right" wrapText="1"/>
    </xf>
    <xf numFmtId="41" fontId="6" fillId="0" borderId="0" xfId="17" applyFont="1" applyBorder="1" applyAlignment="1">
      <alignment horizontal="right"/>
    </xf>
    <xf numFmtId="41" fontId="11" fillId="0" borderId="0" xfId="17" applyFont="1" applyFill="1" applyBorder="1" applyAlignment="1">
      <alignment horizontal="right" wrapText="1"/>
    </xf>
    <xf numFmtId="41" fontId="6" fillId="0" borderId="0" xfId="17" applyFont="1" applyFill="1" applyBorder="1" applyAlignment="1">
      <alignment horizontal="right"/>
    </xf>
    <xf numFmtId="0" fontId="3" fillId="0" borderId="0" xfId="0" applyFont="1" applyAlignment="1">
      <alignment/>
    </xf>
    <xf numFmtId="41" fontId="14" fillId="0" borderId="0" xfId="17" applyFont="1" applyFill="1" applyBorder="1" applyAlignment="1">
      <alignment horizontal="left" wrapText="1" indent="1"/>
    </xf>
    <xf numFmtId="41" fontId="14" fillId="0" borderId="0" xfId="17" applyFont="1" applyFill="1" applyBorder="1" applyAlignment="1">
      <alignment horizontal="left" wrapText="1"/>
    </xf>
    <xf numFmtId="41" fontId="2" fillId="0" borderId="2" xfId="17" applyFont="1" applyFill="1" applyBorder="1" applyAlignment="1">
      <alignment horizontal="left" wrapText="1"/>
    </xf>
    <xf numFmtId="41" fontId="5" fillId="0" borderId="0" xfId="17" applyFont="1" applyBorder="1" applyAlignment="1">
      <alignment horizontal="left" indent="1"/>
    </xf>
    <xf numFmtId="41" fontId="5" fillId="0" borderId="0" xfId="17" applyFont="1" applyBorder="1" applyAlignment="1">
      <alignment horizontal="right"/>
    </xf>
    <xf numFmtId="41" fontId="5" fillId="0" borderId="3" xfId="17" applyFont="1" applyBorder="1" applyAlignment="1">
      <alignment horizontal="right"/>
    </xf>
    <xf numFmtId="41" fontId="2" fillId="0" borderId="2" xfId="17" applyFont="1" applyFill="1" applyBorder="1" applyAlignment="1">
      <alignment horizontal="right" wrapText="1"/>
    </xf>
    <xf numFmtId="41" fontId="14" fillId="0" borderId="0" xfId="17" applyFont="1" applyFill="1" applyBorder="1" applyAlignment="1">
      <alignment horizontal="right" wrapText="1"/>
    </xf>
    <xf numFmtId="41" fontId="14" fillId="0" borderId="2" xfId="17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4" fontId="6" fillId="0" borderId="0" xfId="17" applyNumberFormat="1" applyFont="1" applyAlignment="1">
      <alignment horizontal="center"/>
    </xf>
    <xf numFmtId="4" fontId="3" fillId="0" borderId="0" xfId="17" applyNumberFormat="1" applyFont="1" applyBorder="1" applyAlignment="1">
      <alignment horizontal="left"/>
    </xf>
    <xf numFmtId="4" fontId="3" fillId="0" borderId="2" xfId="17" applyNumberFormat="1" applyFont="1" applyBorder="1" applyAlignment="1">
      <alignment horizontal="left"/>
    </xf>
    <xf numFmtId="4" fontId="3" fillId="0" borderId="2" xfId="17" applyNumberFormat="1" applyFont="1" applyBorder="1" applyAlignment="1">
      <alignment horizontal="right"/>
    </xf>
    <xf numFmtId="4" fontId="3" fillId="0" borderId="0" xfId="17" applyNumberFormat="1" applyFont="1" applyBorder="1" applyAlignment="1">
      <alignment horizontal="right"/>
    </xf>
    <xf numFmtId="4" fontId="6" fillId="0" borderId="0" xfId="17" applyNumberFormat="1" applyFont="1" applyBorder="1" applyAlignment="1">
      <alignment horizontal="right"/>
    </xf>
    <xf numFmtId="4" fontId="3" fillId="0" borderId="0" xfId="17" applyNumberFormat="1" applyFont="1" applyBorder="1">
      <alignment/>
    </xf>
    <xf numFmtId="41" fontId="2" fillId="0" borderId="3" xfId="17" applyFont="1" applyFill="1" applyBorder="1" applyAlignment="1">
      <alignment horizontal="right" wrapText="1"/>
    </xf>
    <xf numFmtId="41" fontId="14" fillId="0" borderId="3" xfId="17" applyFont="1" applyFill="1" applyBorder="1" applyAlignment="1">
      <alignment horizontal="right" wrapText="1"/>
    </xf>
    <xf numFmtId="41" fontId="3" fillId="0" borderId="3" xfId="17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4" xfId="0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1" fontId="14" fillId="0" borderId="4" xfId="17" applyFont="1" applyFill="1" applyBorder="1" applyAlignment="1">
      <alignment horizontal="right" wrapText="1"/>
    </xf>
    <xf numFmtId="41" fontId="14" fillId="0" borderId="0" xfId="17" applyFont="1" applyFill="1" applyBorder="1" applyAlignment="1">
      <alignment horizontal="center" wrapText="1"/>
    </xf>
    <xf numFmtId="182" fontId="3" fillId="0" borderId="3" xfId="17" applyNumberFormat="1" applyFont="1" applyBorder="1" applyAlignment="1">
      <alignment horizontal="right"/>
    </xf>
    <xf numFmtId="182" fontId="5" fillId="0" borderId="3" xfId="17" applyNumberFormat="1" applyFont="1" applyBorder="1" applyAlignment="1">
      <alignment horizontal="right"/>
    </xf>
    <xf numFmtId="182" fontId="3" fillId="0" borderId="2" xfId="17" applyNumberFormat="1" applyFont="1" applyBorder="1" applyAlignment="1">
      <alignment horizontal="right"/>
    </xf>
    <xf numFmtId="182" fontId="3" fillId="0" borderId="0" xfId="17" applyNumberFormat="1" applyFont="1" applyBorder="1" applyAlignment="1">
      <alignment horizontal="right"/>
    </xf>
    <xf numFmtId="182" fontId="5" fillId="0" borderId="0" xfId="17" applyNumberFormat="1" applyFont="1" applyBorder="1" applyAlignment="1">
      <alignment horizontal="right"/>
    </xf>
    <xf numFmtId="182" fontId="5" fillId="0" borderId="2" xfId="17" applyNumberFormat="1" applyFont="1" applyBorder="1" applyAlignment="1">
      <alignment horizontal="right"/>
    </xf>
    <xf numFmtId="182" fontId="14" fillId="0" borderId="4" xfId="17" applyNumberFormat="1" applyFont="1" applyFill="1" applyBorder="1" applyAlignment="1">
      <alignment horizontal="right" wrapText="1"/>
    </xf>
    <xf numFmtId="182" fontId="14" fillId="0" borderId="3" xfId="17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4" xfId="17" applyNumberFormat="1" applyFont="1" applyBorder="1" applyAlignment="1">
      <alignment horizontal="right"/>
    </xf>
    <xf numFmtId="41" fontId="3" fillId="0" borderId="0" xfId="17" applyFont="1" applyBorder="1" applyAlignment="1">
      <alignment horizontal="left" wrapText="1"/>
    </xf>
    <xf numFmtId="41" fontId="5" fillId="0" borderId="0" xfId="17" applyFont="1" applyBorder="1" applyAlignment="1">
      <alignment horizontal="left" wrapText="1"/>
    </xf>
    <xf numFmtId="41" fontId="5" fillId="0" borderId="0" xfId="17" applyFont="1" applyBorder="1" applyAlignment="1">
      <alignment horizontal="right" wrapText="1"/>
    </xf>
    <xf numFmtId="41" fontId="0" fillId="0" borderId="0" xfId="0" applyNumberFormat="1" applyAlignment="1">
      <alignment/>
    </xf>
    <xf numFmtId="41" fontId="3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18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41" fontId="8" fillId="0" borderId="2" xfId="17" applyFont="1" applyBorder="1" applyAlignment="1">
      <alignment horizontal="center"/>
    </xf>
    <xf numFmtId="180" fontId="6" fillId="0" borderId="3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3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5" xfId="0" applyNumberFormat="1" applyFont="1" applyFill="1" applyBorder="1" applyAlignment="1" applyProtection="1">
      <alignment horizontal="center" vertical="center" wrapText="1"/>
      <protection/>
    </xf>
    <xf numFmtId="180" fontId="3" fillId="0" borderId="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Migliaia (0)_Foglio1" xfId="16"/>
    <cellStyle name="Comma [0]" xfId="17"/>
    <cellStyle name="Percent" xfId="18"/>
    <cellStyle name="Currency" xfId="19"/>
    <cellStyle name="Valuta (0)_Foglio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workbookViewId="0" topLeftCell="A41">
      <selection activeCell="E27" sqref="E27"/>
    </sheetView>
  </sheetViews>
  <sheetFormatPr defaultColWidth="9.140625" defaultRowHeight="12" customHeight="1"/>
  <cols>
    <col min="1" max="1" width="17.140625" style="7" customWidth="1"/>
    <col min="2" max="2" width="0.9921875" style="7" customWidth="1"/>
    <col min="3" max="4" width="6.28125" style="5" customWidth="1"/>
    <col min="5" max="5" width="6.00390625" style="5" customWidth="1"/>
    <col min="6" max="6" width="0.9921875" style="5" customWidth="1"/>
    <col min="7" max="8" width="9.57421875" style="1" customWidth="1"/>
    <col min="9" max="9" width="10.57421875" style="1" customWidth="1"/>
    <col min="10" max="10" width="8.8515625" style="1" customWidth="1"/>
    <col min="11" max="11" width="10.140625" style="1" customWidth="1"/>
    <col min="12" max="12" width="14.28125" style="1" hidden="1" customWidth="1"/>
    <col min="13" max="13" width="12.140625" style="45" customWidth="1"/>
    <col min="14" max="16384" width="9.140625" style="1" customWidth="1"/>
  </cols>
  <sheetData>
    <row r="1" spans="1:17" s="10" customFormat="1" ht="37.5" customHeight="1">
      <c r="A1" s="8"/>
      <c r="B1" s="8"/>
      <c r="C1" s="77" t="s">
        <v>16</v>
      </c>
      <c r="D1" s="77"/>
      <c r="E1" s="77"/>
      <c r="F1" s="77"/>
      <c r="G1" s="77"/>
      <c r="H1" s="77"/>
      <c r="I1" s="77"/>
      <c r="J1" s="77"/>
      <c r="K1" s="77"/>
      <c r="L1" s="8"/>
      <c r="M1" s="39"/>
      <c r="N1" s="9"/>
      <c r="O1" s="9"/>
      <c r="P1" s="9"/>
      <c r="Q1" s="8"/>
    </row>
    <row r="2" spans="1:17" s="10" customFormat="1" ht="9" customHeight="1">
      <c r="A2" s="74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"/>
      <c r="O2" s="11"/>
      <c r="P2" s="11"/>
      <c r="Q2" s="11"/>
    </row>
    <row r="3" spans="1:17" s="10" customFormat="1" ht="12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2"/>
      <c r="O3" s="12"/>
      <c r="P3" s="12"/>
      <c r="Q3" s="12"/>
    </row>
    <row r="4" spans="1:13" s="13" customFormat="1" ht="15" customHeight="1" thickBot="1">
      <c r="A4" s="76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6" t="s">
        <v>4</v>
      </c>
      <c r="H5" s="86"/>
      <c r="I5" s="86"/>
      <c r="J5" s="18"/>
      <c r="L5" s="18"/>
      <c r="M5" s="83" t="s">
        <v>15</v>
      </c>
    </row>
    <row r="6" spans="1:13" s="10" customFormat="1" ht="19.5" customHeight="1">
      <c r="A6" s="79" t="s">
        <v>5</v>
      </c>
      <c r="B6" s="54"/>
      <c r="C6" s="81" t="s">
        <v>7</v>
      </c>
      <c r="D6" s="81" t="s">
        <v>0</v>
      </c>
      <c r="E6" s="81" t="s">
        <v>1</v>
      </c>
      <c r="F6" s="53"/>
      <c r="G6" s="20" t="s">
        <v>9</v>
      </c>
      <c r="H6" s="21"/>
      <c r="I6" s="21"/>
      <c r="J6" s="79" t="s">
        <v>10</v>
      </c>
      <c r="K6" s="79" t="s">
        <v>1</v>
      </c>
      <c r="L6" s="79" t="s">
        <v>1</v>
      </c>
      <c r="M6" s="84"/>
    </row>
    <row r="7" spans="1:13" s="10" customFormat="1" ht="12" customHeight="1" thickBot="1">
      <c r="A7" s="80"/>
      <c r="B7" s="51"/>
      <c r="C7" s="82"/>
      <c r="D7" s="82"/>
      <c r="E7" s="82"/>
      <c r="F7" s="52"/>
      <c r="G7" s="50" t="s">
        <v>8</v>
      </c>
      <c r="H7" s="50" t="s">
        <v>11</v>
      </c>
      <c r="I7" s="50" t="s">
        <v>1</v>
      </c>
      <c r="J7" s="80"/>
      <c r="K7" s="80"/>
      <c r="L7" s="80"/>
      <c r="M7" s="85"/>
    </row>
    <row r="8" spans="1:13" ht="15" customHeight="1" thickTop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9">
      <c r="A9" s="2" t="s">
        <v>17</v>
      </c>
      <c r="B9" s="2"/>
      <c r="C9" s="3">
        <v>4</v>
      </c>
      <c r="D9" s="3">
        <v>0</v>
      </c>
      <c r="E9" s="3">
        <v>4</v>
      </c>
      <c r="F9" s="3"/>
      <c r="G9" s="3">
        <v>151476</v>
      </c>
      <c r="H9" s="3">
        <v>230868</v>
      </c>
      <c r="I9" s="3">
        <v>382344</v>
      </c>
      <c r="J9" s="3">
        <v>0</v>
      </c>
      <c r="K9" s="3">
        <v>382344</v>
      </c>
      <c r="L9" s="3"/>
      <c r="M9" s="61">
        <v>783132.52</v>
      </c>
    </row>
    <row r="10" spans="1:13" s="6" customFormat="1" ht="11.25">
      <c r="A10" s="29" t="s">
        <v>18</v>
      </c>
      <c r="B10" s="28"/>
      <c r="C10" s="32">
        <v>4</v>
      </c>
      <c r="D10" s="32">
        <v>0</v>
      </c>
      <c r="E10" s="32">
        <v>4</v>
      </c>
      <c r="F10" s="32"/>
      <c r="G10" s="32">
        <v>151476</v>
      </c>
      <c r="H10" s="32">
        <v>230868</v>
      </c>
      <c r="I10" s="32">
        <v>382344</v>
      </c>
      <c r="J10" s="32">
        <v>0</v>
      </c>
      <c r="K10" s="32">
        <v>382344</v>
      </c>
      <c r="L10" s="32"/>
      <c r="M10" s="62">
        <v>783132.52</v>
      </c>
    </row>
    <row r="11" spans="1:13" ht="9">
      <c r="A11" s="2" t="s">
        <v>19</v>
      </c>
      <c r="B11" s="2"/>
      <c r="C11" s="46">
        <v>0</v>
      </c>
      <c r="D11" s="46">
        <v>1</v>
      </c>
      <c r="E11" s="46">
        <v>1</v>
      </c>
      <c r="F11" s="46"/>
      <c r="G11" s="46">
        <v>0</v>
      </c>
      <c r="H11" s="46">
        <v>0</v>
      </c>
      <c r="I11" s="46">
        <v>0</v>
      </c>
      <c r="J11" s="46">
        <v>3586</v>
      </c>
      <c r="K11" s="46">
        <v>3586</v>
      </c>
      <c r="L11" s="46"/>
      <c r="M11" s="58">
        <v>0</v>
      </c>
    </row>
    <row r="12" spans="1:13" ht="9">
      <c r="A12" s="2" t="s">
        <v>20</v>
      </c>
      <c r="B12" s="2"/>
      <c r="C12" s="3">
        <v>1</v>
      </c>
      <c r="D12" s="3">
        <v>1</v>
      </c>
      <c r="E12" s="3">
        <v>2</v>
      </c>
      <c r="F12" s="3"/>
      <c r="G12" s="3">
        <v>125471</v>
      </c>
      <c r="H12" s="3">
        <v>120446</v>
      </c>
      <c r="I12" s="3">
        <v>245917</v>
      </c>
      <c r="J12" s="3">
        <v>20754</v>
      </c>
      <c r="K12" s="3">
        <v>266671</v>
      </c>
      <c r="L12" s="3"/>
      <c r="M12" s="61">
        <v>735142.31</v>
      </c>
    </row>
    <row r="13" spans="1:13" ht="9">
      <c r="A13" s="2" t="s">
        <v>21</v>
      </c>
      <c r="B13" s="2"/>
      <c r="C13" s="3">
        <v>2</v>
      </c>
      <c r="D13" s="3">
        <v>0</v>
      </c>
      <c r="E13" s="3">
        <v>2</v>
      </c>
      <c r="F13" s="3"/>
      <c r="G13" s="3">
        <v>370768</v>
      </c>
      <c r="H13" s="3">
        <v>134735</v>
      </c>
      <c r="I13" s="3">
        <v>505503</v>
      </c>
      <c r="J13" s="3">
        <v>0</v>
      </c>
      <c r="K13" s="3">
        <v>505503</v>
      </c>
      <c r="L13" s="3"/>
      <c r="M13" s="61">
        <v>2089995.2</v>
      </c>
    </row>
    <row r="14" spans="1:13" s="6" customFormat="1" ht="11.25">
      <c r="A14" s="2" t="s">
        <v>22</v>
      </c>
      <c r="B14" s="2"/>
      <c r="C14" s="22">
        <v>0</v>
      </c>
      <c r="D14" s="22">
        <v>1</v>
      </c>
      <c r="E14" s="22">
        <v>1</v>
      </c>
      <c r="F14" s="22"/>
      <c r="G14" s="22">
        <v>0</v>
      </c>
      <c r="H14" s="22">
        <v>0</v>
      </c>
      <c r="I14" s="22">
        <v>0</v>
      </c>
      <c r="J14" s="22">
        <v>6936</v>
      </c>
      <c r="K14" s="22">
        <v>6936</v>
      </c>
      <c r="L14" s="22"/>
      <c r="M14" s="61">
        <v>0</v>
      </c>
    </row>
    <row r="15" spans="1:13" ht="11.25">
      <c r="A15" s="29" t="s">
        <v>23</v>
      </c>
      <c r="B15" s="28"/>
      <c r="C15" s="35">
        <v>3</v>
      </c>
      <c r="D15" s="35">
        <v>3</v>
      </c>
      <c r="E15" s="35">
        <v>6</v>
      </c>
      <c r="F15" s="35"/>
      <c r="G15" s="35">
        <v>496239</v>
      </c>
      <c r="H15" s="35">
        <v>255181</v>
      </c>
      <c r="I15" s="35">
        <v>751420</v>
      </c>
      <c r="J15" s="35">
        <v>31276</v>
      </c>
      <c r="K15" s="35">
        <v>782696</v>
      </c>
      <c r="L15" s="35"/>
      <c r="M15" s="62">
        <v>2825137.51</v>
      </c>
    </row>
    <row r="16" spans="1:13" ht="9">
      <c r="A16" s="2" t="s">
        <v>24</v>
      </c>
      <c r="B16" s="2"/>
      <c r="C16" s="46">
        <v>1</v>
      </c>
      <c r="D16" s="46">
        <v>0</v>
      </c>
      <c r="E16" s="46">
        <v>1</v>
      </c>
      <c r="F16" s="46"/>
      <c r="G16" s="46">
        <v>5411</v>
      </c>
      <c r="H16" s="46">
        <v>21126</v>
      </c>
      <c r="I16" s="46">
        <v>26537</v>
      </c>
      <c r="J16" s="46">
        <v>0</v>
      </c>
      <c r="K16" s="46">
        <v>26537</v>
      </c>
      <c r="L16" s="46"/>
      <c r="M16" s="58">
        <v>10794.98</v>
      </c>
    </row>
    <row r="17" spans="1:13" ht="9">
      <c r="A17" s="2" t="s">
        <v>25</v>
      </c>
      <c r="B17" s="2"/>
      <c r="C17" s="3">
        <v>1</v>
      </c>
      <c r="D17" s="3">
        <v>0</v>
      </c>
      <c r="E17" s="3">
        <v>1</v>
      </c>
      <c r="F17" s="3"/>
      <c r="G17" s="3">
        <v>3210</v>
      </c>
      <c r="H17" s="3">
        <v>8574</v>
      </c>
      <c r="I17" s="3">
        <v>11784</v>
      </c>
      <c r="J17" s="3">
        <v>0</v>
      </c>
      <c r="K17" s="3">
        <v>11784</v>
      </c>
      <c r="L17" s="3"/>
      <c r="M17" s="61">
        <v>6463.97</v>
      </c>
    </row>
    <row r="18" spans="1:13" s="6" customFormat="1" ht="11.25">
      <c r="A18" s="2" t="s">
        <v>26</v>
      </c>
      <c r="B18" s="2"/>
      <c r="C18" s="22">
        <v>6</v>
      </c>
      <c r="D18" s="22">
        <v>0</v>
      </c>
      <c r="E18" s="22">
        <v>6</v>
      </c>
      <c r="F18" s="22"/>
      <c r="G18" s="22">
        <v>358520</v>
      </c>
      <c r="H18" s="22">
        <v>121739</v>
      </c>
      <c r="I18" s="22">
        <v>480259</v>
      </c>
      <c r="J18" s="22">
        <v>0</v>
      </c>
      <c r="K18" s="22">
        <v>480259</v>
      </c>
      <c r="L18" s="22"/>
      <c r="M18" s="61">
        <v>1936088.98</v>
      </c>
    </row>
    <row r="19" spans="1:13" ht="11.25">
      <c r="A19" s="29" t="s">
        <v>27</v>
      </c>
      <c r="B19" s="28"/>
      <c r="C19" s="35">
        <v>8</v>
      </c>
      <c r="D19" s="35">
        <v>0</v>
      </c>
      <c r="E19" s="35">
        <v>8</v>
      </c>
      <c r="F19" s="35"/>
      <c r="G19" s="35">
        <v>367141</v>
      </c>
      <c r="H19" s="35">
        <v>151439</v>
      </c>
      <c r="I19" s="35">
        <v>518580</v>
      </c>
      <c r="J19" s="35">
        <v>0</v>
      </c>
      <c r="K19" s="35">
        <v>518580</v>
      </c>
      <c r="L19" s="35"/>
      <c r="M19" s="62">
        <v>1953347.93</v>
      </c>
    </row>
    <row r="20" spans="1:13" ht="9">
      <c r="A20" s="2" t="s">
        <v>28</v>
      </c>
      <c r="B20" s="2"/>
      <c r="C20" s="46">
        <v>1</v>
      </c>
      <c r="D20" s="46">
        <v>2</v>
      </c>
      <c r="E20" s="46">
        <v>3</v>
      </c>
      <c r="F20" s="46"/>
      <c r="G20" s="46">
        <v>147062</v>
      </c>
      <c r="H20" s="46">
        <v>98647</v>
      </c>
      <c r="I20" s="46">
        <v>245709</v>
      </c>
      <c r="J20" s="46">
        <v>830</v>
      </c>
      <c r="K20" s="46">
        <v>246539</v>
      </c>
      <c r="L20" s="46"/>
      <c r="M20" s="58">
        <v>579267.35</v>
      </c>
    </row>
    <row r="21" spans="1:13" s="6" customFormat="1" ht="11.25">
      <c r="A21" s="2" t="s">
        <v>29</v>
      </c>
      <c r="B21" s="2"/>
      <c r="C21" s="22">
        <v>2</v>
      </c>
      <c r="D21" s="22">
        <v>1</v>
      </c>
      <c r="E21" s="22">
        <v>3</v>
      </c>
      <c r="F21" s="22"/>
      <c r="G21" s="22">
        <v>24355</v>
      </c>
      <c r="H21" s="22">
        <v>39191</v>
      </c>
      <c r="I21" s="22">
        <v>63546</v>
      </c>
      <c r="J21" s="22">
        <v>19147</v>
      </c>
      <c r="K21" s="22">
        <v>82693</v>
      </c>
      <c r="L21" s="22"/>
      <c r="M21" s="61">
        <v>77884.8</v>
      </c>
    </row>
    <row r="22" spans="1:13" ht="22.5">
      <c r="A22" s="29" t="s">
        <v>30</v>
      </c>
      <c r="B22" s="28"/>
      <c r="C22" s="35">
        <v>3</v>
      </c>
      <c r="D22" s="35">
        <v>3</v>
      </c>
      <c r="E22" s="35">
        <v>6</v>
      </c>
      <c r="F22" s="35"/>
      <c r="G22" s="35">
        <v>171417</v>
      </c>
      <c r="H22" s="35">
        <v>137838</v>
      </c>
      <c r="I22" s="35">
        <v>309255</v>
      </c>
      <c r="J22" s="35">
        <v>19977</v>
      </c>
      <c r="K22" s="35">
        <v>329232</v>
      </c>
      <c r="L22" s="35"/>
      <c r="M22" s="62">
        <v>657152.15</v>
      </c>
    </row>
    <row r="23" spans="1:13" ht="9">
      <c r="A23" s="2" t="s">
        <v>31</v>
      </c>
      <c r="B23" s="2"/>
      <c r="C23" s="46">
        <v>1</v>
      </c>
      <c r="D23" s="46">
        <v>1</v>
      </c>
      <c r="E23" s="46">
        <v>2</v>
      </c>
      <c r="F23" s="46"/>
      <c r="G23" s="46">
        <v>6754</v>
      </c>
      <c r="H23" s="46">
        <v>11233</v>
      </c>
      <c r="I23" s="46">
        <v>17987</v>
      </c>
      <c r="J23" s="46">
        <v>3223</v>
      </c>
      <c r="K23" s="46">
        <v>21210</v>
      </c>
      <c r="L23" s="46"/>
      <c r="M23" s="58">
        <v>24888.06</v>
      </c>
    </row>
    <row r="24" spans="1:13" ht="9">
      <c r="A24" s="2" t="s">
        <v>32</v>
      </c>
      <c r="B24" s="2"/>
      <c r="C24" s="3">
        <v>1</v>
      </c>
      <c r="D24" s="3">
        <v>0</v>
      </c>
      <c r="E24" s="3">
        <v>1</v>
      </c>
      <c r="F24" s="3"/>
      <c r="G24" s="3">
        <v>3180</v>
      </c>
      <c r="H24" s="3">
        <v>6041</v>
      </c>
      <c r="I24" s="3">
        <v>9221</v>
      </c>
      <c r="J24" s="3">
        <v>0</v>
      </c>
      <c r="K24" s="3">
        <v>9221</v>
      </c>
      <c r="L24" s="3"/>
      <c r="M24" s="61">
        <v>6327.63</v>
      </c>
    </row>
    <row r="25" spans="1:13" s="6" customFormat="1" ht="11.25">
      <c r="A25" s="2" t="s">
        <v>33</v>
      </c>
      <c r="B25" s="2"/>
      <c r="C25" s="22">
        <v>1</v>
      </c>
      <c r="D25" s="22">
        <v>0</v>
      </c>
      <c r="E25" s="22">
        <v>1</v>
      </c>
      <c r="F25" s="22"/>
      <c r="G25" s="22">
        <v>8375</v>
      </c>
      <c r="H25" s="22">
        <v>11107</v>
      </c>
      <c r="I25" s="22">
        <v>19482</v>
      </c>
      <c r="J25" s="22">
        <v>0</v>
      </c>
      <c r="K25" s="22">
        <v>19482</v>
      </c>
      <c r="L25" s="22"/>
      <c r="M25" s="61">
        <v>16996.6</v>
      </c>
    </row>
    <row r="26" spans="1:13" ht="11.25">
      <c r="A26" s="29" t="s">
        <v>34</v>
      </c>
      <c r="B26" s="28"/>
      <c r="C26" s="35">
        <v>3</v>
      </c>
      <c r="D26" s="35">
        <v>1</v>
      </c>
      <c r="E26" s="35">
        <v>4</v>
      </c>
      <c r="F26" s="35"/>
      <c r="G26" s="35">
        <v>18309</v>
      </c>
      <c r="H26" s="35">
        <v>28381</v>
      </c>
      <c r="I26" s="35">
        <v>46690</v>
      </c>
      <c r="J26" s="35">
        <v>3223</v>
      </c>
      <c r="K26" s="35">
        <v>49913</v>
      </c>
      <c r="L26" s="35"/>
      <c r="M26" s="62">
        <v>48212.28</v>
      </c>
    </row>
    <row r="27" spans="1:13" ht="9">
      <c r="A27" s="2" t="s">
        <v>35</v>
      </c>
      <c r="B27" s="2"/>
      <c r="C27" s="46">
        <v>2</v>
      </c>
      <c r="D27" s="46">
        <v>0</v>
      </c>
      <c r="E27" s="46">
        <v>2</v>
      </c>
      <c r="F27" s="46"/>
      <c r="G27" s="46">
        <v>17885</v>
      </c>
      <c r="H27" s="46">
        <v>28990</v>
      </c>
      <c r="I27" s="46">
        <v>46875</v>
      </c>
      <c r="J27" s="46">
        <v>0</v>
      </c>
      <c r="K27" s="46">
        <v>46875</v>
      </c>
      <c r="L27" s="46"/>
      <c r="M27" s="58">
        <v>59413.2</v>
      </c>
    </row>
    <row r="28" spans="1:13" ht="9">
      <c r="A28" s="2" t="s">
        <v>36</v>
      </c>
      <c r="B28" s="2"/>
      <c r="C28" s="3">
        <v>4</v>
      </c>
      <c r="D28" s="3">
        <v>0</v>
      </c>
      <c r="E28" s="3">
        <v>4</v>
      </c>
      <c r="F28" s="3"/>
      <c r="G28" s="3">
        <v>72924</v>
      </c>
      <c r="H28" s="3">
        <v>77724</v>
      </c>
      <c r="I28" s="3">
        <v>150648</v>
      </c>
      <c r="J28" s="3">
        <v>0</v>
      </c>
      <c r="K28" s="3">
        <v>150648</v>
      </c>
      <c r="L28" s="3"/>
      <c r="M28" s="61">
        <v>270627.03</v>
      </c>
    </row>
    <row r="29" spans="1:13" ht="9">
      <c r="A29" s="2" t="s">
        <v>37</v>
      </c>
      <c r="B29" s="2"/>
      <c r="C29" s="3">
        <v>1</v>
      </c>
      <c r="D29" s="3">
        <v>1</v>
      </c>
      <c r="E29" s="3">
        <v>2</v>
      </c>
      <c r="F29" s="3"/>
      <c r="G29" s="3">
        <v>2633</v>
      </c>
      <c r="H29" s="3">
        <v>2787</v>
      </c>
      <c r="I29" s="3">
        <v>5420</v>
      </c>
      <c r="J29" s="3">
        <v>4980</v>
      </c>
      <c r="K29" s="3">
        <v>10400</v>
      </c>
      <c r="L29" s="3"/>
      <c r="M29" s="61">
        <v>5194.52</v>
      </c>
    </row>
    <row r="30" spans="1:13" ht="9">
      <c r="A30" s="2" t="s">
        <v>38</v>
      </c>
      <c r="B30" s="2"/>
      <c r="C30" s="3">
        <v>1</v>
      </c>
      <c r="D30" s="3">
        <v>0</v>
      </c>
      <c r="E30" s="3">
        <v>1</v>
      </c>
      <c r="F30" s="3"/>
      <c r="G30" s="3">
        <v>6087</v>
      </c>
      <c r="H30" s="3">
        <v>10298</v>
      </c>
      <c r="I30" s="3">
        <v>16385</v>
      </c>
      <c r="J30" s="3">
        <v>0</v>
      </c>
      <c r="K30" s="3">
        <v>16385</v>
      </c>
      <c r="L30" s="3"/>
      <c r="M30" s="61">
        <v>23922.28</v>
      </c>
    </row>
    <row r="31" spans="1:13" ht="9">
      <c r="A31" s="2" t="s">
        <v>39</v>
      </c>
      <c r="B31" s="2"/>
      <c r="C31" s="3">
        <v>4</v>
      </c>
      <c r="D31" s="3">
        <v>0</v>
      </c>
      <c r="E31" s="3">
        <v>4</v>
      </c>
      <c r="F31" s="3"/>
      <c r="G31" s="3">
        <v>76758</v>
      </c>
      <c r="H31" s="3">
        <v>106086</v>
      </c>
      <c r="I31" s="3">
        <v>182844</v>
      </c>
      <c r="J31" s="3">
        <v>0</v>
      </c>
      <c r="K31" s="3">
        <v>182844</v>
      </c>
      <c r="L31" s="3"/>
      <c r="M31" s="61">
        <v>183610.76</v>
      </c>
    </row>
    <row r="32" spans="1:13" ht="9">
      <c r="A32" s="2" t="s">
        <v>40</v>
      </c>
      <c r="B32" s="2"/>
      <c r="C32" s="3">
        <v>2</v>
      </c>
      <c r="D32" s="3">
        <v>0</v>
      </c>
      <c r="E32" s="3">
        <v>2</v>
      </c>
      <c r="F32" s="3"/>
      <c r="G32" s="3">
        <v>11324</v>
      </c>
      <c r="H32" s="3">
        <v>14459</v>
      </c>
      <c r="I32" s="3">
        <v>25783</v>
      </c>
      <c r="J32" s="3">
        <v>1549</v>
      </c>
      <c r="K32" s="3">
        <v>27332</v>
      </c>
      <c r="L32" s="3"/>
      <c r="M32" s="61">
        <v>44466.94</v>
      </c>
    </row>
    <row r="33" spans="1:13" s="6" customFormat="1" ht="11.25">
      <c r="A33" s="2" t="s">
        <v>41</v>
      </c>
      <c r="B33" s="2"/>
      <c r="C33" s="22">
        <v>0</v>
      </c>
      <c r="D33" s="22">
        <v>1</v>
      </c>
      <c r="E33" s="22">
        <v>1</v>
      </c>
      <c r="F33" s="22"/>
      <c r="G33" s="22">
        <v>0</v>
      </c>
      <c r="H33" s="22">
        <v>0</v>
      </c>
      <c r="I33" s="22">
        <v>0</v>
      </c>
      <c r="J33" s="22">
        <v>16820</v>
      </c>
      <c r="K33" s="22">
        <v>16820</v>
      </c>
      <c r="L33" s="22"/>
      <c r="M33" s="61">
        <v>0</v>
      </c>
    </row>
    <row r="34" spans="1:13" s="6" customFormat="1" ht="11.25">
      <c r="A34" s="29" t="s">
        <v>42</v>
      </c>
      <c r="B34" s="28"/>
      <c r="C34" s="32">
        <v>14</v>
      </c>
      <c r="D34" s="32">
        <v>2</v>
      </c>
      <c r="E34" s="32">
        <v>16</v>
      </c>
      <c r="F34" s="32"/>
      <c r="G34" s="32">
        <v>187611</v>
      </c>
      <c r="H34" s="32">
        <v>240344</v>
      </c>
      <c r="I34" s="32">
        <v>427955</v>
      </c>
      <c r="J34" s="32">
        <v>23349</v>
      </c>
      <c r="K34" s="32">
        <v>451304</v>
      </c>
      <c r="L34" s="32"/>
      <c r="M34" s="62">
        <v>587234.73</v>
      </c>
    </row>
    <row r="35" spans="1:13" ht="12" thickBot="1">
      <c r="A35" s="29" t="s">
        <v>43</v>
      </c>
      <c r="B35" s="29"/>
      <c r="C35" s="47">
        <v>35</v>
      </c>
      <c r="D35" s="47">
        <v>9</v>
      </c>
      <c r="E35" s="47">
        <v>44</v>
      </c>
      <c r="F35" s="47"/>
      <c r="G35" s="47">
        <v>1392193</v>
      </c>
      <c r="H35" s="47">
        <v>1044051</v>
      </c>
      <c r="I35" s="47">
        <v>2436244</v>
      </c>
      <c r="J35" s="47">
        <v>77825</v>
      </c>
      <c r="K35" s="47">
        <v>2514069</v>
      </c>
      <c r="L35" s="47"/>
      <c r="M35" s="59">
        <v>6854217.13</v>
      </c>
    </row>
    <row r="36" spans="1:13" ht="9.75" thickTop="1">
      <c r="A36" s="2" t="s">
        <v>44</v>
      </c>
      <c r="B36" s="2"/>
      <c r="C36" s="34">
        <v>3</v>
      </c>
      <c r="D36" s="34">
        <v>1</v>
      </c>
      <c r="E36" s="34">
        <v>4</v>
      </c>
      <c r="F36" s="34"/>
      <c r="G36" s="34">
        <v>13719</v>
      </c>
      <c r="H36" s="34">
        <v>19973</v>
      </c>
      <c r="I36" s="34">
        <v>33692</v>
      </c>
      <c r="J36" s="34">
        <v>9425</v>
      </c>
      <c r="K36" s="34">
        <v>43117</v>
      </c>
      <c r="L36" s="34"/>
      <c r="M36" s="60">
        <v>48247.4</v>
      </c>
    </row>
    <row r="37" spans="1:13" ht="9">
      <c r="A37" s="2" t="s">
        <v>45</v>
      </c>
      <c r="B37" s="2"/>
      <c r="C37" s="3">
        <v>16</v>
      </c>
      <c r="D37" s="3">
        <v>6</v>
      </c>
      <c r="E37" s="3">
        <v>22</v>
      </c>
      <c r="F37" s="3"/>
      <c r="G37" s="3">
        <v>3292092</v>
      </c>
      <c r="H37" s="3">
        <v>833866</v>
      </c>
      <c r="I37" s="3">
        <v>4125958</v>
      </c>
      <c r="J37" s="3">
        <v>46386</v>
      </c>
      <c r="K37" s="3">
        <v>4172344</v>
      </c>
      <c r="L37" s="3"/>
      <c r="M37" s="61">
        <v>18295196.44</v>
      </c>
    </row>
    <row r="38" spans="1:13" ht="9">
      <c r="A38" s="2" t="s">
        <v>46</v>
      </c>
      <c r="B38" s="2"/>
      <c r="C38" s="3">
        <v>1</v>
      </c>
      <c r="D38" s="3">
        <v>0</v>
      </c>
      <c r="E38" s="3">
        <v>1</v>
      </c>
      <c r="F38" s="3"/>
      <c r="G38" s="3">
        <v>6319</v>
      </c>
      <c r="H38" s="3">
        <v>4473</v>
      </c>
      <c r="I38" s="3">
        <v>10792</v>
      </c>
      <c r="J38" s="3">
        <v>0</v>
      </c>
      <c r="K38" s="3">
        <v>10792</v>
      </c>
      <c r="L38" s="3"/>
      <c r="M38" s="61">
        <v>12700.71</v>
      </c>
    </row>
    <row r="39" spans="1:13" ht="9">
      <c r="A39" s="2" t="s">
        <v>47</v>
      </c>
      <c r="B39" s="2"/>
      <c r="C39" s="3">
        <v>2</v>
      </c>
      <c r="D39" s="3">
        <v>0</v>
      </c>
      <c r="E39" s="3">
        <v>2</v>
      </c>
      <c r="F39" s="3"/>
      <c r="G39" s="3">
        <v>98528</v>
      </c>
      <c r="H39" s="3">
        <v>57861</v>
      </c>
      <c r="I39" s="3">
        <v>156389</v>
      </c>
      <c r="J39" s="3">
        <v>0</v>
      </c>
      <c r="K39" s="3">
        <v>156389</v>
      </c>
      <c r="L39" s="3"/>
      <c r="M39" s="61">
        <v>284437.09</v>
      </c>
    </row>
    <row r="40" spans="1:13" ht="9">
      <c r="A40" s="2" t="s">
        <v>48</v>
      </c>
      <c r="B40" s="2"/>
      <c r="C40" s="3">
        <v>2</v>
      </c>
      <c r="D40" s="3">
        <v>0</v>
      </c>
      <c r="E40" s="3">
        <v>2</v>
      </c>
      <c r="F40" s="3"/>
      <c r="G40" s="3">
        <v>8751</v>
      </c>
      <c r="H40" s="3">
        <v>9243</v>
      </c>
      <c r="I40" s="3">
        <v>17994</v>
      </c>
      <c r="J40" s="3">
        <v>0</v>
      </c>
      <c r="K40" s="3">
        <v>17994</v>
      </c>
      <c r="L40" s="3"/>
      <c r="M40" s="61">
        <v>34604.68</v>
      </c>
    </row>
    <row r="41" spans="1:13" ht="9">
      <c r="A41" s="2" t="s">
        <v>49</v>
      </c>
      <c r="B41" s="2"/>
      <c r="C41" s="3">
        <v>2</v>
      </c>
      <c r="D41" s="3">
        <v>0</v>
      </c>
      <c r="E41" s="3">
        <v>2</v>
      </c>
      <c r="F41" s="3"/>
      <c r="G41" s="3">
        <v>6663</v>
      </c>
      <c r="H41" s="3">
        <v>6713</v>
      </c>
      <c r="I41" s="3">
        <v>13376</v>
      </c>
      <c r="J41" s="3">
        <v>0</v>
      </c>
      <c r="K41" s="3">
        <v>13376</v>
      </c>
      <c r="L41" s="3"/>
      <c r="M41" s="61">
        <v>25953.51</v>
      </c>
    </row>
    <row r="42" spans="1:13" ht="9">
      <c r="A42" s="2" t="s">
        <v>50</v>
      </c>
      <c r="B42" s="2"/>
      <c r="C42" s="3">
        <v>0</v>
      </c>
      <c r="D42" s="3">
        <v>1</v>
      </c>
      <c r="E42" s="3">
        <v>1</v>
      </c>
      <c r="F42" s="3"/>
      <c r="G42" s="3">
        <v>0</v>
      </c>
      <c r="H42" s="3">
        <v>0</v>
      </c>
      <c r="I42" s="3">
        <v>0</v>
      </c>
      <c r="J42" s="3">
        <v>2258</v>
      </c>
      <c r="K42" s="3">
        <v>2258</v>
      </c>
      <c r="L42" s="3"/>
      <c r="M42" s="61">
        <v>0</v>
      </c>
    </row>
    <row r="43" spans="1:13" ht="9">
      <c r="A43" s="2" t="s">
        <v>51</v>
      </c>
      <c r="B43" s="2"/>
      <c r="C43" s="3">
        <v>1</v>
      </c>
      <c r="D43" s="3">
        <v>0</v>
      </c>
      <c r="E43" s="3">
        <v>1</v>
      </c>
      <c r="F43" s="3"/>
      <c r="G43" s="3">
        <v>19671</v>
      </c>
      <c r="H43" s="3">
        <v>14212</v>
      </c>
      <c r="I43" s="3">
        <v>33883</v>
      </c>
      <c r="J43" s="3">
        <v>0</v>
      </c>
      <c r="K43" s="3">
        <v>33883</v>
      </c>
      <c r="L43" s="3"/>
      <c r="M43" s="61">
        <v>39997.52</v>
      </c>
    </row>
    <row r="44" spans="1:13" s="6" customFormat="1" ht="11.25">
      <c r="A44" s="2" t="s">
        <v>52</v>
      </c>
      <c r="B44" s="2"/>
      <c r="C44" s="22">
        <v>2</v>
      </c>
      <c r="D44" s="22">
        <v>1</v>
      </c>
      <c r="E44" s="22">
        <v>3</v>
      </c>
      <c r="F44" s="22"/>
      <c r="G44" s="22">
        <v>48866</v>
      </c>
      <c r="H44" s="22">
        <v>24210</v>
      </c>
      <c r="I44" s="22">
        <v>73076</v>
      </c>
      <c r="J44" s="22">
        <v>41914</v>
      </c>
      <c r="K44" s="22">
        <v>114990</v>
      </c>
      <c r="L44" s="22"/>
      <c r="M44" s="61">
        <v>196020.18</v>
      </c>
    </row>
    <row r="45" spans="1:13" ht="11.25">
      <c r="A45" s="29" t="s">
        <v>53</v>
      </c>
      <c r="B45" s="28"/>
      <c r="C45" s="35">
        <v>29</v>
      </c>
      <c r="D45" s="35">
        <v>9</v>
      </c>
      <c r="E45" s="35">
        <v>38</v>
      </c>
      <c r="F45" s="35"/>
      <c r="G45" s="35">
        <v>3494609</v>
      </c>
      <c r="H45" s="35">
        <v>970551</v>
      </c>
      <c r="I45" s="35">
        <v>4465160</v>
      </c>
      <c r="J45" s="35">
        <v>99983</v>
      </c>
      <c r="K45" s="35">
        <v>4565143</v>
      </c>
      <c r="L45" s="35"/>
      <c r="M45" s="62">
        <v>18937157.52</v>
      </c>
    </row>
    <row r="46" spans="1:13" ht="9">
      <c r="A46" s="2" t="s">
        <v>54</v>
      </c>
      <c r="B46" s="2"/>
      <c r="C46" s="46">
        <v>3</v>
      </c>
      <c r="D46" s="46">
        <v>0</v>
      </c>
      <c r="E46" s="46">
        <v>3</v>
      </c>
      <c r="F46" s="46"/>
      <c r="G46" s="46">
        <v>80915</v>
      </c>
      <c r="H46" s="46">
        <v>53521</v>
      </c>
      <c r="I46" s="46">
        <v>134436</v>
      </c>
      <c r="J46" s="46">
        <v>0</v>
      </c>
      <c r="K46" s="46">
        <v>134436</v>
      </c>
      <c r="L46" s="46"/>
      <c r="M46" s="58">
        <v>394544.15</v>
      </c>
    </row>
    <row r="47" spans="1:13" s="6" customFormat="1" ht="11.25">
      <c r="A47" s="2" t="s">
        <v>55</v>
      </c>
      <c r="B47" s="2"/>
      <c r="C47" s="22">
        <v>1</v>
      </c>
      <c r="D47" s="22">
        <v>0</v>
      </c>
      <c r="E47" s="22">
        <v>1</v>
      </c>
      <c r="F47" s="22"/>
      <c r="G47" s="22">
        <v>6569</v>
      </c>
      <c r="H47" s="22">
        <v>5914</v>
      </c>
      <c r="I47" s="22">
        <v>12483</v>
      </c>
      <c r="J47" s="22">
        <v>0</v>
      </c>
      <c r="K47" s="22">
        <v>12483</v>
      </c>
      <c r="L47" s="22"/>
      <c r="M47" s="61">
        <v>13280.17</v>
      </c>
    </row>
    <row r="48" spans="1:13" ht="11.25">
      <c r="A48" s="29" t="s">
        <v>56</v>
      </c>
      <c r="B48" s="28"/>
      <c r="C48" s="35">
        <v>4</v>
      </c>
      <c r="D48" s="35">
        <v>0</v>
      </c>
      <c r="E48" s="35">
        <v>4</v>
      </c>
      <c r="F48" s="35"/>
      <c r="G48" s="35">
        <v>87484</v>
      </c>
      <c r="H48" s="35">
        <v>59435</v>
      </c>
      <c r="I48" s="35">
        <v>146919</v>
      </c>
      <c r="J48" s="35">
        <v>0</v>
      </c>
      <c r="K48" s="35">
        <v>146919</v>
      </c>
      <c r="L48" s="35"/>
      <c r="M48" s="62">
        <v>407824.32</v>
      </c>
    </row>
    <row r="49" spans="1:13" ht="9">
      <c r="A49" s="2" t="s">
        <v>57</v>
      </c>
      <c r="B49" s="2"/>
      <c r="C49" s="46">
        <v>2</v>
      </c>
      <c r="D49" s="46">
        <v>0</v>
      </c>
      <c r="E49" s="46">
        <v>2</v>
      </c>
      <c r="F49" s="46"/>
      <c r="G49" s="46">
        <v>4831</v>
      </c>
      <c r="H49" s="46">
        <v>11294</v>
      </c>
      <c r="I49" s="46">
        <v>16125</v>
      </c>
      <c r="J49" s="46">
        <v>0</v>
      </c>
      <c r="K49" s="46">
        <v>16125</v>
      </c>
      <c r="L49" s="46"/>
      <c r="M49" s="58">
        <v>17133.97</v>
      </c>
    </row>
    <row r="50" spans="1:13" ht="9">
      <c r="A50" s="2" t="s">
        <v>58</v>
      </c>
      <c r="B50" s="2"/>
      <c r="C50" s="3">
        <v>1</v>
      </c>
      <c r="D50" s="3">
        <v>0</v>
      </c>
      <c r="E50" s="3">
        <v>1</v>
      </c>
      <c r="F50" s="3"/>
      <c r="G50" s="3">
        <v>1843</v>
      </c>
      <c r="H50" s="3">
        <v>4081</v>
      </c>
      <c r="I50" s="3">
        <v>5924</v>
      </c>
      <c r="J50" s="3">
        <v>0</v>
      </c>
      <c r="K50" s="3">
        <v>5924</v>
      </c>
      <c r="L50" s="3"/>
      <c r="M50" s="61">
        <v>3620.36</v>
      </c>
    </row>
    <row r="51" spans="1:13" ht="9">
      <c r="A51" s="2" t="s">
        <v>59</v>
      </c>
      <c r="B51" s="2"/>
      <c r="C51" s="3">
        <v>0</v>
      </c>
      <c r="D51" s="3">
        <v>2</v>
      </c>
      <c r="E51" s="3">
        <v>2</v>
      </c>
      <c r="F51" s="3"/>
      <c r="G51" s="3">
        <v>0</v>
      </c>
      <c r="H51" s="3">
        <v>0</v>
      </c>
      <c r="I51" s="3">
        <v>0</v>
      </c>
      <c r="J51" s="3">
        <v>8651</v>
      </c>
      <c r="K51" s="3">
        <v>8651</v>
      </c>
      <c r="L51" s="3"/>
      <c r="M51" s="61">
        <v>0</v>
      </c>
    </row>
    <row r="52" spans="1:13" s="6" customFormat="1" ht="11.25">
      <c r="A52" s="2" t="s">
        <v>60</v>
      </c>
      <c r="B52" s="2"/>
      <c r="C52" s="22">
        <v>1</v>
      </c>
      <c r="D52" s="22">
        <v>0</v>
      </c>
      <c r="E52" s="22">
        <v>1</v>
      </c>
      <c r="F52" s="22"/>
      <c r="G52" s="22">
        <v>127072</v>
      </c>
      <c r="H52" s="22">
        <v>112592</v>
      </c>
      <c r="I52" s="22">
        <v>239664</v>
      </c>
      <c r="J52" s="22">
        <v>0</v>
      </c>
      <c r="K52" s="22">
        <v>239664</v>
      </c>
      <c r="L52" s="22"/>
      <c r="M52" s="61">
        <v>494921.68</v>
      </c>
    </row>
    <row r="53" spans="1:13" ht="11.25">
      <c r="A53" s="29" t="s">
        <v>61</v>
      </c>
      <c r="B53" s="28"/>
      <c r="C53" s="35">
        <v>4</v>
      </c>
      <c r="D53" s="35">
        <v>2</v>
      </c>
      <c r="E53" s="35">
        <v>6</v>
      </c>
      <c r="F53" s="35"/>
      <c r="G53" s="35">
        <v>133746</v>
      </c>
      <c r="H53" s="35">
        <v>127967</v>
      </c>
      <c r="I53" s="35">
        <v>261713</v>
      </c>
      <c r="J53" s="35">
        <v>8651</v>
      </c>
      <c r="K53" s="35">
        <v>270364</v>
      </c>
      <c r="L53" s="35"/>
      <c r="M53" s="62">
        <v>515676.02</v>
      </c>
    </row>
    <row r="54" spans="1:13" ht="9">
      <c r="A54" s="2" t="s">
        <v>62</v>
      </c>
      <c r="B54" s="2"/>
      <c r="C54" s="46">
        <v>1</v>
      </c>
      <c r="D54" s="46">
        <v>0</v>
      </c>
      <c r="E54" s="46">
        <v>1</v>
      </c>
      <c r="F54" s="46"/>
      <c r="G54" s="46">
        <v>1946</v>
      </c>
      <c r="H54" s="46">
        <v>5002</v>
      </c>
      <c r="I54" s="46">
        <v>6948</v>
      </c>
      <c r="J54" s="46">
        <v>0</v>
      </c>
      <c r="K54" s="46">
        <v>6948</v>
      </c>
      <c r="L54" s="46"/>
      <c r="M54" s="58">
        <v>3796.99</v>
      </c>
    </row>
    <row r="55" spans="1:13" ht="9">
      <c r="A55" s="2" t="s">
        <v>63</v>
      </c>
      <c r="B55" s="2"/>
      <c r="C55" s="3">
        <v>2</v>
      </c>
      <c r="D55" s="3">
        <v>0</v>
      </c>
      <c r="E55" s="3">
        <v>2</v>
      </c>
      <c r="F55" s="3"/>
      <c r="G55" s="3">
        <v>23810</v>
      </c>
      <c r="H55" s="3">
        <v>21344</v>
      </c>
      <c r="I55" s="3">
        <v>45154</v>
      </c>
      <c r="J55" s="3">
        <v>0</v>
      </c>
      <c r="K55" s="3">
        <v>45154</v>
      </c>
      <c r="L55" s="3"/>
      <c r="M55" s="61">
        <v>47820.81</v>
      </c>
    </row>
    <row r="56" spans="1:13" ht="9">
      <c r="A56" s="2" t="s">
        <v>64</v>
      </c>
      <c r="B56" s="2"/>
      <c r="C56" s="3">
        <v>22</v>
      </c>
      <c r="D56" s="3">
        <v>12</v>
      </c>
      <c r="E56" s="3">
        <v>34</v>
      </c>
      <c r="F56" s="3"/>
      <c r="G56" s="3">
        <v>690048</v>
      </c>
      <c r="H56" s="3">
        <v>512468</v>
      </c>
      <c r="I56" s="3">
        <v>1202516</v>
      </c>
      <c r="J56" s="3">
        <v>70507</v>
      </c>
      <c r="K56" s="3">
        <v>1273023</v>
      </c>
      <c r="L56" s="3"/>
      <c r="M56" s="61">
        <v>3541701.83</v>
      </c>
    </row>
    <row r="57" spans="1:13" s="6" customFormat="1" ht="11.25">
      <c r="A57" s="2" t="s">
        <v>65</v>
      </c>
      <c r="B57" s="2"/>
      <c r="C57" s="22">
        <v>4</v>
      </c>
      <c r="D57" s="22">
        <v>1</v>
      </c>
      <c r="E57" s="22">
        <v>5</v>
      </c>
      <c r="F57" s="22"/>
      <c r="G57" s="22">
        <v>29578</v>
      </c>
      <c r="H57" s="22">
        <v>44730</v>
      </c>
      <c r="I57" s="22">
        <v>74308</v>
      </c>
      <c r="J57" s="22">
        <v>11867</v>
      </c>
      <c r="K57" s="22">
        <v>86175</v>
      </c>
      <c r="L57" s="22"/>
      <c r="M57" s="61">
        <v>82637.24</v>
      </c>
    </row>
    <row r="58" spans="1:13" s="6" customFormat="1" ht="11.25">
      <c r="A58" s="29" t="s">
        <v>66</v>
      </c>
      <c r="B58" s="28"/>
      <c r="C58" s="32">
        <v>29</v>
      </c>
      <c r="D58" s="32">
        <v>13</v>
      </c>
      <c r="E58" s="32">
        <v>42</v>
      </c>
      <c r="F58" s="32"/>
      <c r="G58" s="32">
        <v>745382</v>
      </c>
      <c r="H58" s="32">
        <v>583544</v>
      </c>
      <c r="I58" s="32">
        <v>1328926</v>
      </c>
      <c r="J58" s="32">
        <v>82374</v>
      </c>
      <c r="K58" s="32">
        <v>1411300</v>
      </c>
      <c r="L58" s="32"/>
      <c r="M58" s="62">
        <v>3675956.87</v>
      </c>
    </row>
    <row r="59" spans="1:13" ht="12" thickBot="1">
      <c r="A59" s="29" t="s">
        <v>67</v>
      </c>
      <c r="B59" s="29"/>
      <c r="C59" s="56">
        <v>66</v>
      </c>
      <c r="D59" s="56">
        <v>24</v>
      </c>
      <c r="E59" s="56">
        <v>90</v>
      </c>
      <c r="F59" s="56"/>
      <c r="G59" s="56">
        <v>4461221</v>
      </c>
      <c r="H59" s="56">
        <v>1741497</v>
      </c>
      <c r="I59" s="56">
        <v>6202718</v>
      </c>
      <c r="J59" s="56">
        <v>191008</v>
      </c>
      <c r="K59" s="56">
        <v>6393726</v>
      </c>
      <c r="L59" s="56"/>
      <c r="M59" s="69">
        <v>23536614.73</v>
      </c>
    </row>
    <row r="60" spans="1:13" ht="9.75" thickTop="1">
      <c r="A60" s="2" t="s">
        <v>68</v>
      </c>
      <c r="B60" s="2"/>
      <c r="C60" s="3">
        <v>2</v>
      </c>
      <c r="D60" s="3">
        <v>0</v>
      </c>
      <c r="E60" s="3">
        <v>2</v>
      </c>
      <c r="F60" s="3"/>
      <c r="G60" s="3">
        <v>8176</v>
      </c>
      <c r="H60" s="3">
        <v>16500</v>
      </c>
      <c r="I60" s="3">
        <v>24676</v>
      </c>
      <c r="J60" s="3">
        <v>0</v>
      </c>
      <c r="K60" s="3">
        <v>24676</v>
      </c>
      <c r="L60" s="3"/>
      <c r="M60" s="61">
        <v>27470.34</v>
      </c>
    </row>
    <row r="61" spans="1:13" ht="9">
      <c r="A61" s="2" t="s">
        <v>69</v>
      </c>
      <c r="B61" s="2"/>
      <c r="C61" s="3">
        <v>2</v>
      </c>
      <c r="D61" s="3">
        <v>0</v>
      </c>
      <c r="E61" s="3">
        <v>2</v>
      </c>
      <c r="F61" s="3"/>
      <c r="G61" s="3">
        <v>45659</v>
      </c>
      <c r="H61" s="3">
        <v>46528</v>
      </c>
      <c r="I61" s="3">
        <v>92187</v>
      </c>
      <c r="J61" s="3">
        <v>0</v>
      </c>
      <c r="K61" s="3">
        <v>92187</v>
      </c>
      <c r="L61" s="3"/>
      <c r="M61" s="61">
        <v>143816.72</v>
      </c>
    </row>
    <row r="62" spans="1:13" s="6" customFormat="1" ht="11.25">
      <c r="A62" s="2" t="s">
        <v>70</v>
      </c>
      <c r="B62" s="2"/>
      <c r="C62" s="22">
        <v>1</v>
      </c>
      <c r="D62" s="22">
        <v>0</v>
      </c>
      <c r="E62" s="22">
        <v>1</v>
      </c>
      <c r="F62" s="22"/>
      <c r="G62" s="22">
        <v>3404</v>
      </c>
      <c r="H62" s="22">
        <v>6926</v>
      </c>
      <c r="I62" s="22">
        <v>10330</v>
      </c>
      <c r="J62" s="22">
        <v>0</v>
      </c>
      <c r="K62" s="22">
        <v>10330</v>
      </c>
      <c r="L62" s="22"/>
      <c r="M62" s="61">
        <v>6315.23</v>
      </c>
    </row>
    <row r="63" spans="1:13" ht="9">
      <c r="A63" s="2" t="s">
        <v>71</v>
      </c>
      <c r="B63" s="2"/>
      <c r="C63" s="3">
        <v>1</v>
      </c>
      <c r="D63" s="3">
        <v>0</v>
      </c>
      <c r="E63" s="3">
        <v>1</v>
      </c>
      <c r="F63" s="3"/>
      <c r="G63" s="3">
        <v>1583</v>
      </c>
      <c r="H63" s="3">
        <v>3703</v>
      </c>
      <c r="I63" s="3">
        <v>5286</v>
      </c>
      <c r="J63" s="3">
        <v>0</v>
      </c>
      <c r="K63" s="3">
        <v>5286</v>
      </c>
      <c r="L63" s="3"/>
      <c r="M63" s="61">
        <v>3038.83</v>
      </c>
    </row>
    <row r="64" spans="1:13" ht="11.25">
      <c r="A64" s="29" t="s">
        <v>72</v>
      </c>
      <c r="B64" s="28"/>
      <c r="C64" s="35">
        <v>6</v>
      </c>
      <c r="D64" s="35">
        <v>0</v>
      </c>
      <c r="E64" s="35">
        <v>6</v>
      </c>
      <c r="F64" s="35"/>
      <c r="G64" s="35">
        <v>58822</v>
      </c>
      <c r="H64" s="35">
        <v>73657</v>
      </c>
      <c r="I64" s="35">
        <v>132479</v>
      </c>
      <c r="J64" s="35">
        <v>0</v>
      </c>
      <c r="K64" s="35">
        <v>132479</v>
      </c>
      <c r="L64" s="35"/>
      <c r="M64" s="62">
        <v>180641.13</v>
      </c>
    </row>
    <row r="65" spans="1:13" s="6" customFormat="1" ht="11.25">
      <c r="A65" s="2" t="s">
        <v>73</v>
      </c>
      <c r="B65" s="2"/>
      <c r="C65" s="48">
        <v>0</v>
      </c>
      <c r="D65" s="48">
        <v>1</v>
      </c>
      <c r="E65" s="48">
        <v>1</v>
      </c>
      <c r="F65" s="48"/>
      <c r="G65" s="48">
        <v>0</v>
      </c>
      <c r="H65" s="48">
        <v>0</v>
      </c>
      <c r="I65" s="48">
        <v>0</v>
      </c>
      <c r="J65" s="48">
        <v>5099</v>
      </c>
      <c r="K65" s="48">
        <v>5099</v>
      </c>
      <c r="L65" s="48"/>
      <c r="M65" s="58">
        <v>0</v>
      </c>
    </row>
    <row r="66" spans="1:13" ht="9">
      <c r="A66" s="2" t="s">
        <v>74</v>
      </c>
      <c r="B66" s="2"/>
      <c r="C66" s="3">
        <v>2</v>
      </c>
      <c r="D66" s="3">
        <v>0</v>
      </c>
      <c r="E66" s="3">
        <v>2</v>
      </c>
      <c r="F66" s="3"/>
      <c r="G66" s="3">
        <v>3525</v>
      </c>
      <c r="H66" s="3">
        <v>9955</v>
      </c>
      <c r="I66" s="3">
        <v>13480</v>
      </c>
      <c r="J66" s="3">
        <v>0</v>
      </c>
      <c r="K66" s="3">
        <v>13480</v>
      </c>
      <c r="L66" s="3"/>
      <c r="M66" s="61">
        <v>6798.64</v>
      </c>
    </row>
    <row r="67" spans="1:13" ht="11.25">
      <c r="A67" s="29" t="s">
        <v>75</v>
      </c>
      <c r="B67" s="28"/>
      <c r="C67" s="35">
        <v>2</v>
      </c>
      <c r="D67" s="35">
        <v>1</v>
      </c>
      <c r="E67" s="35">
        <v>3</v>
      </c>
      <c r="F67" s="35"/>
      <c r="G67" s="35">
        <v>3525</v>
      </c>
      <c r="H67" s="35">
        <v>9955</v>
      </c>
      <c r="I67" s="35">
        <v>13480</v>
      </c>
      <c r="J67" s="35">
        <v>5099</v>
      </c>
      <c r="K67" s="35">
        <v>18579</v>
      </c>
      <c r="L67" s="35"/>
      <c r="M67" s="62">
        <v>6798.64</v>
      </c>
    </row>
    <row r="68" spans="1:13" ht="9">
      <c r="A68" s="2" t="s">
        <v>76</v>
      </c>
      <c r="B68" s="2"/>
      <c r="C68" s="46">
        <v>0</v>
      </c>
      <c r="D68" s="46">
        <v>2</v>
      </c>
      <c r="E68" s="46">
        <v>2</v>
      </c>
      <c r="F68" s="46"/>
      <c r="G68" s="46">
        <v>0</v>
      </c>
      <c r="H68" s="46">
        <v>0</v>
      </c>
      <c r="I68" s="46">
        <v>0</v>
      </c>
      <c r="J68" s="46">
        <v>19241</v>
      </c>
      <c r="K68" s="46">
        <v>19241</v>
      </c>
      <c r="L68" s="46"/>
      <c r="M68" s="58">
        <v>0</v>
      </c>
    </row>
    <row r="69" spans="1:13" ht="9">
      <c r="A69" s="2" t="s">
        <v>77</v>
      </c>
      <c r="B69" s="2"/>
      <c r="C69" s="3">
        <v>3</v>
      </c>
      <c r="D69" s="3">
        <v>0</v>
      </c>
      <c r="E69" s="3">
        <v>3</v>
      </c>
      <c r="F69" s="3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/>
      <c r="M69" s="61">
        <v>0</v>
      </c>
    </row>
    <row r="70" spans="1:13" s="6" customFormat="1" ht="11.25">
      <c r="A70" s="2" t="s">
        <v>78</v>
      </c>
      <c r="B70" s="2"/>
      <c r="C70" s="22">
        <v>7</v>
      </c>
      <c r="D70" s="22">
        <v>1</v>
      </c>
      <c r="E70" s="22">
        <v>8</v>
      </c>
      <c r="F70" s="22"/>
      <c r="G70" s="22">
        <v>308299</v>
      </c>
      <c r="H70" s="22">
        <v>315129</v>
      </c>
      <c r="I70" s="22">
        <v>623428</v>
      </c>
      <c r="J70" s="22">
        <v>3709</v>
      </c>
      <c r="K70" s="22">
        <v>627137</v>
      </c>
      <c r="L70" s="22"/>
      <c r="M70" s="61">
        <v>1724426.86</v>
      </c>
    </row>
    <row r="71" spans="1:13" ht="9">
      <c r="A71" s="2" t="s">
        <v>79</v>
      </c>
      <c r="B71" s="2"/>
      <c r="C71" s="3">
        <v>2</v>
      </c>
      <c r="D71" s="3">
        <v>1</v>
      </c>
      <c r="E71" s="3">
        <v>3</v>
      </c>
      <c r="F71" s="3"/>
      <c r="G71" s="3">
        <v>12582</v>
      </c>
      <c r="H71" s="3">
        <v>117158</v>
      </c>
      <c r="I71" s="3">
        <v>129740</v>
      </c>
      <c r="J71" s="3">
        <v>513</v>
      </c>
      <c r="K71" s="3">
        <v>130253</v>
      </c>
      <c r="L71" s="3"/>
      <c r="M71" s="61">
        <v>44790.24</v>
      </c>
    </row>
    <row r="72" spans="1:13" ht="11.25">
      <c r="A72" s="29" t="s">
        <v>80</v>
      </c>
      <c r="B72" s="28"/>
      <c r="C72" s="35">
        <v>12</v>
      </c>
      <c r="D72" s="35">
        <v>4</v>
      </c>
      <c r="E72" s="35">
        <v>16</v>
      </c>
      <c r="F72" s="35"/>
      <c r="G72" s="35">
        <v>320881</v>
      </c>
      <c r="H72" s="35">
        <v>432287</v>
      </c>
      <c r="I72" s="35">
        <v>753168</v>
      </c>
      <c r="J72" s="35">
        <v>23463</v>
      </c>
      <c r="K72" s="35">
        <v>776631</v>
      </c>
      <c r="L72" s="35"/>
      <c r="M72" s="62">
        <v>1769217.1</v>
      </c>
    </row>
    <row r="73" spans="1:13" ht="9">
      <c r="A73" s="2" t="s">
        <v>81</v>
      </c>
      <c r="B73" s="2"/>
      <c r="C73" s="46">
        <v>3</v>
      </c>
      <c r="D73" s="46">
        <v>2</v>
      </c>
      <c r="E73" s="46">
        <v>5</v>
      </c>
      <c r="F73" s="46"/>
      <c r="G73" s="46">
        <v>8132</v>
      </c>
      <c r="H73" s="46">
        <v>26441</v>
      </c>
      <c r="I73" s="46">
        <v>34573</v>
      </c>
      <c r="J73" s="46">
        <v>31476</v>
      </c>
      <c r="K73" s="46">
        <v>66049</v>
      </c>
      <c r="L73" s="46"/>
      <c r="M73" s="58">
        <v>15791.19</v>
      </c>
    </row>
    <row r="74" spans="1:13" ht="9">
      <c r="A74" s="2" t="s">
        <v>82</v>
      </c>
      <c r="B74" s="2"/>
      <c r="C74" s="3">
        <v>1</v>
      </c>
      <c r="D74" s="3">
        <v>0</v>
      </c>
      <c r="E74" s="3">
        <v>1</v>
      </c>
      <c r="F74" s="3"/>
      <c r="G74" s="3">
        <v>10145</v>
      </c>
      <c r="H74" s="3">
        <v>13365</v>
      </c>
      <c r="I74" s="3">
        <v>23510</v>
      </c>
      <c r="J74" s="3">
        <v>0</v>
      </c>
      <c r="K74" s="3">
        <v>23510</v>
      </c>
      <c r="L74" s="3"/>
      <c r="M74" s="61">
        <v>26177.65</v>
      </c>
    </row>
    <row r="75" spans="1:13" s="6" customFormat="1" ht="11.25">
      <c r="A75" s="2" t="s">
        <v>83</v>
      </c>
      <c r="B75" s="2"/>
      <c r="C75" s="22">
        <v>1</v>
      </c>
      <c r="D75" s="22">
        <v>1</v>
      </c>
      <c r="E75" s="22">
        <v>2</v>
      </c>
      <c r="F75" s="22"/>
      <c r="G75" s="22">
        <v>5843</v>
      </c>
      <c r="H75" s="22">
        <v>10642</v>
      </c>
      <c r="I75" s="22">
        <v>16485</v>
      </c>
      <c r="J75" s="22">
        <v>996</v>
      </c>
      <c r="K75" s="22">
        <v>17481</v>
      </c>
      <c r="L75" s="22"/>
      <c r="M75" s="61">
        <v>12373.53</v>
      </c>
    </row>
    <row r="76" spans="1:13" ht="9">
      <c r="A76" s="2" t="s">
        <v>84</v>
      </c>
      <c r="B76" s="2"/>
      <c r="C76" s="3">
        <v>1</v>
      </c>
      <c r="D76" s="3">
        <v>0</v>
      </c>
      <c r="E76" s="3">
        <v>1</v>
      </c>
      <c r="F76" s="3"/>
      <c r="G76" s="3">
        <v>7666</v>
      </c>
      <c r="H76" s="3">
        <v>19333</v>
      </c>
      <c r="I76" s="3">
        <v>26999</v>
      </c>
      <c r="J76" s="3">
        <v>0</v>
      </c>
      <c r="K76" s="3">
        <v>26999</v>
      </c>
      <c r="L76" s="3"/>
      <c r="M76" s="61">
        <v>15224.12</v>
      </c>
    </row>
    <row r="77" spans="1:13" ht="11.25">
      <c r="A77" s="29" t="s">
        <v>85</v>
      </c>
      <c r="B77" s="28"/>
      <c r="C77" s="35">
        <v>6</v>
      </c>
      <c r="D77" s="35">
        <v>3</v>
      </c>
      <c r="E77" s="35">
        <v>9</v>
      </c>
      <c r="F77" s="35"/>
      <c r="G77" s="35">
        <v>31786</v>
      </c>
      <c r="H77" s="35">
        <v>69781</v>
      </c>
      <c r="I77" s="35">
        <v>101567</v>
      </c>
      <c r="J77" s="35">
        <v>32472</v>
      </c>
      <c r="K77" s="35">
        <v>134039</v>
      </c>
      <c r="L77" s="35"/>
      <c r="M77" s="62">
        <v>69566.49</v>
      </c>
    </row>
    <row r="78" spans="1:13" s="6" customFormat="1" ht="11.25">
      <c r="A78" s="2" t="s">
        <v>86</v>
      </c>
      <c r="B78" s="2"/>
      <c r="C78" s="48">
        <v>3</v>
      </c>
      <c r="D78" s="48">
        <v>0</v>
      </c>
      <c r="E78" s="48">
        <v>3</v>
      </c>
      <c r="F78" s="48"/>
      <c r="G78" s="48">
        <v>15461</v>
      </c>
      <c r="H78" s="48">
        <v>37544</v>
      </c>
      <c r="I78" s="48">
        <v>53005</v>
      </c>
      <c r="J78" s="48">
        <v>0</v>
      </c>
      <c r="K78" s="48">
        <v>53005</v>
      </c>
      <c r="L78" s="48"/>
      <c r="M78" s="58">
        <v>37083.67</v>
      </c>
    </row>
    <row r="79" spans="1:13" ht="9">
      <c r="A79" s="2" t="s">
        <v>87</v>
      </c>
      <c r="B79" s="2"/>
      <c r="C79" s="3">
        <v>3</v>
      </c>
      <c r="D79" s="3">
        <v>0</v>
      </c>
      <c r="E79" s="3">
        <v>3</v>
      </c>
      <c r="F79" s="3"/>
      <c r="G79" s="3">
        <v>17296</v>
      </c>
      <c r="H79" s="3">
        <v>29776</v>
      </c>
      <c r="I79" s="3">
        <v>47072</v>
      </c>
      <c r="J79" s="3">
        <v>0</v>
      </c>
      <c r="K79" s="3">
        <v>47072</v>
      </c>
      <c r="L79" s="3"/>
      <c r="M79" s="61">
        <v>40163.05</v>
      </c>
    </row>
    <row r="80" spans="1:13" ht="11.25">
      <c r="A80" s="29" t="s">
        <v>88</v>
      </c>
      <c r="B80" s="28"/>
      <c r="C80" s="35">
        <v>6</v>
      </c>
      <c r="D80" s="35">
        <v>0</v>
      </c>
      <c r="E80" s="35">
        <v>6</v>
      </c>
      <c r="F80" s="35"/>
      <c r="G80" s="35">
        <v>32757</v>
      </c>
      <c r="H80" s="35">
        <v>67320</v>
      </c>
      <c r="I80" s="35">
        <v>100077</v>
      </c>
      <c r="J80" s="35">
        <v>0</v>
      </c>
      <c r="K80" s="35">
        <v>100077</v>
      </c>
      <c r="L80" s="35"/>
      <c r="M80" s="62">
        <v>77246.72</v>
      </c>
    </row>
    <row r="81" spans="1:13" ht="9">
      <c r="A81" s="2" t="s">
        <v>89</v>
      </c>
      <c r="B81" s="2"/>
      <c r="C81" s="46">
        <v>1</v>
      </c>
      <c r="D81" s="46">
        <v>3</v>
      </c>
      <c r="E81" s="46">
        <v>4</v>
      </c>
      <c r="F81" s="46"/>
      <c r="G81" s="46">
        <v>8776</v>
      </c>
      <c r="H81" s="46">
        <v>14607</v>
      </c>
      <c r="I81" s="46">
        <v>23383</v>
      </c>
      <c r="J81" s="46">
        <v>12222</v>
      </c>
      <c r="K81" s="46">
        <v>35605</v>
      </c>
      <c r="L81" s="46"/>
      <c r="M81" s="58">
        <v>17162.9</v>
      </c>
    </row>
    <row r="82" spans="1:13" ht="9">
      <c r="A82" s="2" t="s">
        <v>90</v>
      </c>
      <c r="B82" s="2"/>
      <c r="C82" s="3">
        <v>1</v>
      </c>
      <c r="D82" s="3">
        <v>0</v>
      </c>
      <c r="E82" s="3">
        <v>1</v>
      </c>
      <c r="F82" s="3"/>
      <c r="G82" s="3">
        <v>4569</v>
      </c>
      <c r="H82" s="3">
        <v>7242</v>
      </c>
      <c r="I82" s="3">
        <v>11811</v>
      </c>
      <c r="J82" s="3">
        <v>0</v>
      </c>
      <c r="K82" s="3">
        <v>11811</v>
      </c>
      <c r="L82" s="3"/>
      <c r="M82" s="61">
        <v>8772.54</v>
      </c>
    </row>
    <row r="83" spans="1:13" s="6" customFormat="1" ht="11.25">
      <c r="A83" s="2" t="s">
        <v>91</v>
      </c>
      <c r="B83" s="2"/>
      <c r="C83" s="22">
        <v>2</v>
      </c>
      <c r="D83" s="22">
        <v>0</v>
      </c>
      <c r="E83" s="22">
        <v>2</v>
      </c>
      <c r="F83" s="22"/>
      <c r="G83" s="22">
        <v>80327</v>
      </c>
      <c r="H83" s="22">
        <v>94032</v>
      </c>
      <c r="I83" s="22">
        <v>174359</v>
      </c>
      <c r="J83" s="22">
        <v>0</v>
      </c>
      <c r="K83" s="22">
        <v>174359</v>
      </c>
      <c r="L83" s="22"/>
      <c r="M83" s="61">
        <v>312909.1</v>
      </c>
    </row>
    <row r="84" spans="1:13" ht="9">
      <c r="A84" s="2" t="s">
        <v>92</v>
      </c>
      <c r="B84" s="2"/>
      <c r="C84" s="3">
        <v>1</v>
      </c>
      <c r="D84" s="3">
        <v>1</v>
      </c>
      <c r="E84" s="3">
        <v>2</v>
      </c>
      <c r="F84" s="3"/>
      <c r="G84" s="3">
        <v>7891</v>
      </c>
      <c r="H84" s="3">
        <v>10325</v>
      </c>
      <c r="I84" s="3">
        <v>18216</v>
      </c>
      <c r="J84" s="3">
        <v>4050</v>
      </c>
      <c r="K84" s="3">
        <v>22266</v>
      </c>
      <c r="L84" s="3"/>
      <c r="M84" s="61">
        <v>15495.77</v>
      </c>
    </row>
    <row r="85" spans="1:13" ht="11.25">
      <c r="A85" s="29" t="s">
        <v>93</v>
      </c>
      <c r="B85" s="28"/>
      <c r="C85" s="35">
        <v>5</v>
      </c>
      <c r="D85" s="35">
        <v>4</v>
      </c>
      <c r="E85" s="35">
        <v>9</v>
      </c>
      <c r="F85" s="35"/>
      <c r="G85" s="35">
        <v>101563</v>
      </c>
      <c r="H85" s="35">
        <v>126206</v>
      </c>
      <c r="I85" s="35">
        <v>227769</v>
      </c>
      <c r="J85" s="35">
        <v>16272</v>
      </c>
      <c r="K85" s="35">
        <v>244041</v>
      </c>
      <c r="L85" s="35"/>
      <c r="M85" s="62">
        <v>354340.3</v>
      </c>
    </row>
    <row r="86" spans="1:13" s="6" customFormat="1" ht="11.25">
      <c r="A86" s="2" t="s">
        <v>94</v>
      </c>
      <c r="B86" s="2"/>
      <c r="C86" s="46">
        <v>2</v>
      </c>
      <c r="D86" s="46">
        <v>0</v>
      </c>
      <c r="E86" s="46">
        <v>2</v>
      </c>
      <c r="F86" s="46"/>
      <c r="G86" s="46">
        <v>14550</v>
      </c>
      <c r="H86" s="46">
        <v>20356</v>
      </c>
      <c r="I86" s="46">
        <v>34906</v>
      </c>
      <c r="J86" s="46">
        <v>0</v>
      </c>
      <c r="K86" s="46">
        <v>34906</v>
      </c>
      <c r="L86" s="46"/>
      <c r="M86" s="58">
        <v>54235.46</v>
      </c>
    </row>
    <row r="87" spans="1:13" s="4" customFormat="1" ht="9">
      <c r="A87" s="70" t="s">
        <v>95</v>
      </c>
      <c r="B87" s="7"/>
      <c r="C87" s="22">
        <v>3</v>
      </c>
      <c r="D87" s="22">
        <v>0</v>
      </c>
      <c r="E87" s="22">
        <v>3</v>
      </c>
      <c r="F87" s="22"/>
      <c r="G87" s="22">
        <v>113662</v>
      </c>
      <c r="H87" s="22">
        <v>71764</v>
      </c>
      <c r="I87" s="22">
        <v>185426</v>
      </c>
      <c r="J87" s="22">
        <v>0</v>
      </c>
      <c r="K87" s="22">
        <v>185426</v>
      </c>
      <c r="L87" s="22"/>
      <c r="M87" s="61">
        <v>226557.76</v>
      </c>
    </row>
    <row r="88" spans="1:13" s="6" customFormat="1" ht="11.25">
      <c r="A88" s="71" t="s">
        <v>96</v>
      </c>
      <c r="B88" s="31"/>
      <c r="C88" s="32">
        <v>5</v>
      </c>
      <c r="D88" s="32">
        <v>0</v>
      </c>
      <c r="E88" s="32">
        <v>5</v>
      </c>
      <c r="F88" s="32"/>
      <c r="G88" s="32">
        <v>128212</v>
      </c>
      <c r="H88" s="32">
        <v>92120</v>
      </c>
      <c r="I88" s="32">
        <v>220332</v>
      </c>
      <c r="J88" s="32">
        <v>0</v>
      </c>
      <c r="K88" s="32">
        <v>220332</v>
      </c>
      <c r="L88" s="32"/>
      <c r="M88" s="62">
        <v>280793.23</v>
      </c>
    </row>
    <row r="89" spans="1:13" s="22" customFormat="1" ht="12" thickBot="1">
      <c r="A89" s="72" t="s">
        <v>97</v>
      </c>
      <c r="B89" s="32"/>
      <c r="C89" s="33">
        <v>42</v>
      </c>
      <c r="D89" s="33">
        <v>12</v>
      </c>
      <c r="E89" s="33">
        <v>54</v>
      </c>
      <c r="F89" s="33"/>
      <c r="G89" s="33">
        <v>677546</v>
      </c>
      <c r="H89" s="33">
        <v>871326</v>
      </c>
      <c r="I89" s="33">
        <v>1548872</v>
      </c>
      <c r="J89" s="33">
        <v>77306</v>
      </c>
      <c r="K89" s="33">
        <v>1626178</v>
      </c>
      <c r="L89" s="33"/>
      <c r="M89" s="59">
        <v>2738603.6</v>
      </c>
    </row>
    <row r="90" spans="1:13" s="22" customFormat="1" ht="12.75" thickBot="1" thickTop="1">
      <c r="A90" s="57" t="s">
        <v>98</v>
      </c>
      <c r="B90" s="35"/>
      <c r="C90" s="36">
        <v>143</v>
      </c>
      <c r="D90" s="36">
        <v>45</v>
      </c>
      <c r="E90" s="36">
        <v>188</v>
      </c>
      <c r="F90" s="36"/>
      <c r="G90" s="36">
        <v>6530960</v>
      </c>
      <c r="H90" s="36">
        <v>3656874</v>
      </c>
      <c r="I90" s="36">
        <v>10187834</v>
      </c>
      <c r="J90" s="36">
        <v>346139</v>
      </c>
      <c r="K90" s="36">
        <v>10533973</v>
      </c>
      <c r="L90" s="36"/>
      <c r="M90" s="63">
        <v>33129435.46</v>
      </c>
    </row>
    <row r="91" spans="1:13" s="22" customFormat="1" ht="12.75" customHeight="1" thickTop="1">
      <c r="A91" s="3"/>
      <c r="B91" s="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42"/>
    </row>
    <row r="92" spans="1:13" s="22" customFormat="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3"/>
    </row>
    <row r="93" spans="1:13" s="22" customFormat="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3"/>
    </row>
    <row r="94" spans="1:13" s="24" customFormat="1" ht="12.75" customHeight="1">
      <c r="A94" s="23"/>
      <c r="B94" s="23"/>
      <c r="M94" s="44"/>
    </row>
    <row r="95" spans="1:13" s="2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3"/>
    </row>
    <row r="96" spans="1:13" s="22" customFormat="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3"/>
    </row>
    <row r="97" spans="1:13" s="22" customFormat="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3"/>
    </row>
    <row r="98" spans="1:13" s="22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3"/>
    </row>
    <row r="99" spans="1:13" s="22" customFormat="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3"/>
    </row>
    <row r="100" spans="1:13" s="24" customFormat="1" ht="12.75" customHeight="1">
      <c r="A100" s="23"/>
      <c r="B100" s="23"/>
      <c r="M100" s="44"/>
    </row>
    <row r="101" spans="1:13" s="22" customFormat="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3"/>
    </row>
    <row r="102" spans="1:13" s="24" customFormat="1" ht="12.75" customHeight="1">
      <c r="A102" s="23"/>
      <c r="B102" s="23"/>
      <c r="M102" s="44"/>
    </row>
    <row r="103" spans="1:13" s="22" customFormat="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3"/>
    </row>
    <row r="104" spans="1:13" s="22" customFormat="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3"/>
    </row>
    <row r="105" spans="1:13" s="22" customFormat="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3"/>
    </row>
    <row r="106" spans="1:13" s="24" customFormat="1" ht="12.75" customHeight="1">
      <c r="A106" s="23"/>
      <c r="B106" s="23"/>
      <c r="M106" s="44"/>
    </row>
    <row r="107" spans="1:13" s="22" customFormat="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3"/>
    </row>
    <row r="108" spans="1:13" s="24" customFormat="1" ht="12.75" customHeight="1">
      <c r="A108" s="23"/>
      <c r="B108" s="23"/>
      <c r="M108" s="44"/>
    </row>
    <row r="109" spans="1:13" s="22" customFormat="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3"/>
    </row>
    <row r="110" spans="1:13" s="22" customFormat="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3"/>
    </row>
    <row r="111" spans="1:13" s="24" customFormat="1" ht="12.75" customHeight="1">
      <c r="A111" s="23"/>
      <c r="B111" s="23"/>
      <c r="M111" s="44"/>
    </row>
    <row r="112" spans="1:13" s="22" customFormat="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3"/>
    </row>
    <row r="113" spans="1:13" s="22" customFormat="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3"/>
    </row>
    <row r="114" spans="1:13" s="22" customFormat="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3"/>
    </row>
    <row r="115" spans="1:13" s="22" customFormat="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3"/>
    </row>
    <row r="116" spans="1:13" s="22" customFormat="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3"/>
    </row>
    <row r="117" spans="1:13" s="24" customFormat="1" ht="12.75" customHeight="1">
      <c r="A117" s="23"/>
      <c r="B117" s="23"/>
      <c r="M117" s="44"/>
    </row>
    <row r="118" spans="1:13" s="24" customFormat="1" ht="12.75" customHeight="1">
      <c r="A118" s="23"/>
      <c r="B118" s="23"/>
      <c r="M118" s="44"/>
    </row>
    <row r="119" spans="1:13" s="22" customFormat="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3"/>
    </row>
    <row r="120" spans="1:13" s="22" customFormat="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3"/>
    </row>
    <row r="121" spans="1:13" s="22" customFormat="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3"/>
    </row>
    <row r="122" spans="1:13" s="22" customFormat="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3"/>
    </row>
    <row r="123" spans="1:13" s="22" customFormat="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3"/>
    </row>
    <row r="124" spans="1:13" s="22" customFormat="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3"/>
    </row>
    <row r="125" spans="1:13" s="22" customFormat="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3"/>
    </row>
    <row r="126" spans="1:13" s="22" customFormat="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3"/>
    </row>
    <row r="127" spans="1:13" s="24" customFormat="1" ht="12.75" customHeight="1">
      <c r="A127" s="23"/>
      <c r="B127" s="23"/>
      <c r="M127" s="44"/>
    </row>
    <row r="128" spans="1:13" s="22" customFormat="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3"/>
    </row>
    <row r="129" spans="1:13" s="22" customFormat="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3"/>
    </row>
    <row r="130" spans="1:13" s="24" customFormat="1" ht="12.75" customHeight="1">
      <c r="A130" s="23"/>
      <c r="B130" s="23"/>
      <c r="M130" s="44"/>
    </row>
    <row r="131" spans="1:13" s="22" customFormat="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3"/>
    </row>
    <row r="132" spans="1:13" s="22" customFormat="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3"/>
    </row>
    <row r="133" spans="1:13" s="22" customFormat="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3"/>
    </row>
    <row r="134" spans="1:13" s="26" customFormat="1" ht="12.75" customHeight="1">
      <c r="A134" s="25"/>
      <c r="B134" s="25"/>
      <c r="M134" s="44"/>
    </row>
    <row r="135" spans="1:13" s="22" customFormat="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3"/>
    </row>
    <row r="136" spans="1:13" s="2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3"/>
    </row>
    <row r="137" spans="1:13" s="22" customFormat="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3"/>
    </row>
    <row r="138" spans="1:13" s="22" customFormat="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3"/>
    </row>
    <row r="139" spans="1:13" s="24" customFormat="1" ht="12.75" customHeight="1">
      <c r="A139" s="23"/>
      <c r="B139" s="23"/>
      <c r="M139" s="44"/>
    </row>
    <row r="140" spans="1:13" s="24" customFormat="1" ht="12.75" customHeight="1">
      <c r="A140" s="23"/>
      <c r="B140" s="23"/>
      <c r="M140" s="44"/>
    </row>
    <row r="141" spans="1:13" s="24" customFormat="1" ht="12.75" customHeight="1">
      <c r="A141" s="23"/>
      <c r="B141" s="23"/>
      <c r="M141" s="44"/>
    </row>
    <row r="142" spans="1:13" s="24" customFormat="1" ht="12.75" customHeight="1">
      <c r="A142" s="23"/>
      <c r="B142" s="23"/>
      <c r="M142" s="44"/>
    </row>
    <row r="143" spans="1:13" s="22" customFormat="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3"/>
    </row>
    <row r="144" spans="1:13" s="22" customFormat="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3"/>
    </row>
    <row r="145" spans="1:13" s="22" customFormat="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3"/>
    </row>
    <row r="146" spans="1:13" s="24" customFormat="1" ht="12.75" customHeight="1">
      <c r="A146" s="23"/>
      <c r="B146" s="23"/>
      <c r="I146" s="3"/>
      <c r="M146" s="44"/>
    </row>
    <row r="147" spans="1:13" s="22" customFormat="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3"/>
    </row>
    <row r="148" spans="1:13" s="22" customFormat="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3"/>
    </row>
    <row r="149" spans="1:13" s="24" customFormat="1" ht="12.75" customHeight="1">
      <c r="A149" s="23"/>
      <c r="B149" s="23"/>
      <c r="M149" s="44"/>
    </row>
    <row r="150" spans="1:13" s="22" customFormat="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3"/>
    </row>
    <row r="151" spans="1:13" s="22" customFormat="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3"/>
    </row>
    <row r="152" spans="1:13" s="22" customFormat="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3"/>
    </row>
    <row r="153" spans="1:13" s="22" customFormat="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3"/>
    </row>
    <row r="154" spans="1:13" s="24" customFormat="1" ht="12.75" customHeight="1">
      <c r="A154" s="23"/>
      <c r="B154" s="23"/>
      <c r="M154" s="44"/>
    </row>
    <row r="155" spans="1:13" s="22" customFormat="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3"/>
    </row>
    <row r="156" spans="1:13" s="22" customFormat="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3"/>
    </row>
    <row r="157" spans="1:13" s="22" customFormat="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3"/>
    </row>
    <row r="158" spans="1:13" s="26" customFormat="1" ht="12.75" customHeight="1">
      <c r="A158" s="25"/>
      <c r="B158" s="25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4"/>
    </row>
    <row r="159" spans="1:13" s="22" customFormat="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3"/>
    </row>
    <row r="160" spans="1:13" s="22" customFormat="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3"/>
    </row>
    <row r="161" spans="1:13" s="24" customFormat="1" ht="12.75" customHeight="1">
      <c r="A161" s="23"/>
      <c r="B161" s="23"/>
      <c r="M161" s="44"/>
    </row>
    <row r="162" spans="1:13" s="22" customFormat="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3"/>
    </row>
    <row r="163" spans="1:13" s="22" customFormat="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3"/>
    </row>
    <row r="164" spans="1:13" s="22" customFormat="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3"/>
    </row>
    <row r="165" spans="1:13" s="22" customFormat="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3"/>
    </row>
    <row r="166" spans="1:13" s="24" customFormat="1" ht="12.75" customHeight="1">
      <c r="A166" s="23"/>
      <c r="B166" s="23"/>
      <c r="M166" s="44"/>
    </row>
    <row r="167" spans="1:13" s="22" customFormat="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3"/>
    </row>
    <row r="168" spans="1:13" s="22" customFormat="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3"/>
    </row>
    <row r="169" spans="1:13" s="24" customFormat="1" ht="12.75" customHeight="1">
      <c r="A169" s="23"/>
      <c r="B169" s="23"/>
      <c r="C169" s="23"/>
      <c r="D169" s="23"/>
      <c r="E169" s="23"/>
      <c r="F169" s="23"/>
      <c r="G169" s="23"/>
      <c r="H169" s="23"/>
      <c r="I169" s="3"/>
      <c r="J169" s="23"/>
      <c r="K169" s="23"/>
      <c r="L169" s="23"/>
      <c r="M169" s="44"/>
    </row>
    <row r="170" s="24" customFormat="1" ht="12.75" customHeight="1">
      <c r="M170" s="44"/>
    </row>
    <row r="171" s="24" customFormat="1" ht="12.75" customHeight="1">
      <c r="M171" s="44"/>
    </row>
    <row r="172" s="22" customFormat="1" ht="12.75" customHeight="1">
      <c r="M172" s="43"/>
    </row>
    <row r="173" s="22" customFormat="1" ht="12.75" customHeight="1">
      <c r="M173" s="43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mergeCells count="14">
    <mergeCell ref="A8:M8"/>
    <mergeCell ref="A6:A7"/>
    <mergeCell ref="C6:C7"/>
    <mergeCell ref="D6:D7"/>
    <mergeCell ref="E6:E7"/>
    <mergeCell ref="J6:J7"/>
    <mergeCell ref="K6:K7"/>
    <mergeCell ref="L6:L7"/>
    <mergeCell ref="M5:M7"/>
    <mergeCell ref="G5:I5"/>
    <mergeCell ref="A2:M2"/>
    <mergeCell ref="A3:M3"/>
    <mergeCell ref="A4:M4"/>
    <mergeCell ref="C1:K1"/>
  </mergeCells>
  <printOptions/>
  <pageMargins left="0" right="0" top="0" bottom="0.3937007874015748" header="0" footer="0.1968503937007874"/>
  <pageSetup horizontalDpi="300" verticalDpi="300" orientation="portrait" paperSize="9" r:id="rId3"/>
  <rowBreaks count="1" manualBreakCount="1">
    <brk id="59" max="255" man="1"/>
  </rowBreaks>
  <legacyDrawing r:id="rId2"/>
  <oleObjects>
    <oleObject progId="MSPhotoEd.3" shapeId="52514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7"/>
  <sheetViews>
    <sheetView workbookViewId="0" topLeftCell="A48">
      <selection activeCell="G81" sqref="G81"/>
    </sheetView>
  </sheetViews>
  <sheetFormatPr defaultColWidth="9.140625" defaultRowHeight="12.75"/>
  <cols>
    <col min="1" max="1" width="18.57421875" style="0" bestFit="1" customWidth="1"/>
    <col min="2" max="2" width="0.9921875" style="0" customWidth="1"/>
    <col min="3" max="5" width="6.28125" style="0" customWidth="1"/>
    <col min="6" max="6" width="0.9921875" style="0" customWidth="1"/>
    <col min="7" max="8" width="9.57421875" style="0" customWidth="1"/>
    <col min="9" max="9" width="11.140625" style="0" customWidth="1"/>
    <col min="10" max="10" width="10.57421875" style="0" bestFit="1" customWidth="1"/>
    <col min="11" max="11" width="10.140625" style="0" customWidth="1"/>
    <col min="12" max="12" width="9.140625" style="0" hidden="1" customWidth="1"/>
    <col min="13" max="13" width="12.00390625" style="49" customWidth="1"/>
    <col min="16" max="16" width="10.28125" style="0" bestFit="1" customWidth="1"/>
    <col min="18" max="18" width="10.28125" style="0" bestFit="1" customWidth="1"/>
  </cols>
  <sheetData>
    <row r="1" spans="1:17" s="10" customFormat="1" ht="36" customHeight="1">
      <c r="A1" s="8"/>
      <c r="B1" s="8"/>
      <c r="C1" s="77" t="s">
        <v>16</v>
      </c>
      <c r="D1" s="77"/>
      <c r="E1" s="77"/>
      <c r="F1" s="77"/>
      <c r="G1" s="77"/>
      <c r="H1" s="77"/>
      <c r="I1" s="77"/>
      <c r="J1" s="77"/>
      <c r="K1" s="77"/>
      <c r="L1" s="8"/>
      <c r="M1" s="39"/>
      <c r="N1" s="9"/>
      <c r="O1" s="9"/>
      <c r="P1" s="9"/>
      <c r="Q1" s="8"/>
    </row>
    <row r="2" spans="1:17" s="10" customFormat="1" ht="9" customHeight="1">
      <c r="A2" s="74" t="s">
        <v>115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"/>
      <c r="O2" s="11"/>
      <c r="P2" s="11"/>
      <c r="Q2" s="11"/>
    </row>
    <row r="3" spans="1:17" s="10" customFormat="1" ht="12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2"/>
      <c r="O3" s="12"/>
      <c r="P3" s="12"/>
      <c r="Q3" s="12"/>
    </row>
    <row r="4" spans="1:13" s="13" customFormat="1" ht="15" customHeight="1" thickBot="1">
      <c r="A4" s="76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6" t="s">
        <v>4</v>
      </c>
      <c r="H5" s="86"/>
      <c r="I5" s="86"/>
      <c r="J5" s="18"/>
      <c r="L5" s="18"/>
      <c r="M5" s="83" t="s">
        <v>15</v>
      </c>
    </row>
    <row r="6" spans="1:13" s="10" customFormat="1" ht="19.5" customHeight="1">
      <c r="A6" s="79" t="s">
        <v>5</v>
      </c>
      <c r="B6" s="54"/>
      <c r="C6" s="81" t="s">
        <v>7</v>
      </c>
      <c r="D6" s="81" t="s">
        <v>0</v>
      </c>
      <c r="E6" s="81" t="s">
        <v>1</v>
      </c>
      <c r="F6" s="53"/>
      <c r="G6" s="20" t="s">
        <v>9</v>
      </c>
      <c r="H6" s="21"/>
      <c r="I6" s="21"/>
      <c r="J6" s="79" t="s">
        <v>10</v>
      </c>
      <c r="K6" s="79" t="s">
        <v>1</v>
      </c>
      <c r="L6" s="79"/>
      <c r="M6" s="84"/>
    </row>
    <row r="7" spans="1:13" s="10" customFormat="1" ht="12" customHeight="1" thickBot="1">
      <c r="A7" s="80"/>
      <c r="B7" s="51"/>
      <c r="C7" s="82"/>
      <c r="D7" s="82"/>
      <c r="E7" s="82"/>
      <c r="F7" s="52"/>
      <c r="G7" s="50" t="s">
        <v>8</v>
      </c>
      <c r="H7" s="50" t="s">
        <v>11</v>
      </c>
      <c r="I7" s="50" t="s">
        <v>1</v>
      </c>
      <c r="J7" s="80"/>
      <c r="K7" s="80"/>
      <c r="L7" s="80"/>
      <c r="M7" s="85"/>
    </row>
    <row r="8" spans="1:13" s="1" customFormat="1" ht="15" customHeight="1" thickTop="1">
      <c r="A8" s="78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2" customHeight="1">
      <c r="A9" s="27" t="s">
        <v>99</v>
      </c>
      <c r="B9" s="27"/>
      <c r="C9" s="3">
        <v>1</v>
      </c>
      <c r="D9" s="3">
        <v>1</v>
      </c>
      <c r="E9" s="3">
        <v>2</v>
      </c>
      <c r="F9" s="3"/>
      <c r="G9" s="3">
        <v>3744</v>
      </c>
      <c r="H9" s="3">
        <v>2162</v>
      </c>
      <c r="I9" s="3">
        <v>5906</v>
      </c>
      <c r="J9" s="3">
        <v>2106</v>
      </c>
      <c r="K9" s="3">
        <v>8012</v>
      </c>
      <c r="L9" s="3"/>
      <c r="M9" s="61">
        <v>7244.86</v>
      </c>
    </row>
    <row r="10" spans="1:13" ht="12" customHeight="1">
      <c r="A10" s="27" t="s">
        <v>100</v>
      </c>
      <c r="B10" s="27"/>
      <c r="C10" s="3">
        <v>0</v>
      </c>
      <c r="D10" s="3">
        <v>1</v>
      </c>
      <c r="E10" s="3">
        <v>1</v>
      </c>
      <c r="F10" s="3"/>
      <c r="G10" s="3">
        <v>0</v>
      </c>
      <c r="H10" s="3">
        <v>0</v>
      </c>
      <c r="I10" s="3">
        <v>0</v>
      </c>
      <c r="J10" s="3">
        <v>12905</v>
      </c>
      <c r="K10" s="3">
        <v>12905</v>
      </c>
      <c r="L10" s="3"/>
      <c r="M10" s="61">
        <v>0</v>
      </c>
    </row>
    <row r="11" spans="1:13" ht="12" customHeight="1">
      <c r="A11" s="27" t="s">
        <v>101</v>
      </c>
      <c r="B11" s="27"/>
      <c r="C11" s="3">
        <v>2</v>
      </c>
      <c r="D11" s="3">
        <v>2</v>
      </c>
      <c r="E11" s="3">
        <v>4</v>
      </c>
      <c r="F11" s="3"/>
      <c r="G11" s="3">
        <v>45288</v>
      </c>
      <c r="H11" s="3">
        <v>49367</v>
      </c>
      <c r="I11" s="3">
        <v>94655</v>
      </c>
      <c r="J11" s="3">
        <v>21210</v>
      </c>
      <c r="K11" s="3">
        <v>115865</v>
      </c>
      <c r="L11" s="3"/>
      <c r="M11" s="61">
        <v>165371.56</v>
      </c>
    </row>
    <row r="12" spans="1:13" ht="12" customHeight="1">
      <c r="A12" s="27" t="s">
        <v>17</v>
      </c>
      <c r="B12" s="27"/>
      <c r="C12" s="3">
        <v>4</v>
      </c>
      <c r="D12" s="3">
        <v>2</v>
      </c>
      <c r="E12" s="3">
        <v>6</v>
      </c>
      <c r="F12" s="3"/>
      <c r="G12" s="3">
        <v>61419</v>
      </c>
      <c r="H12" s="3">
        <v>70523</v>
      </c>
      <c r="I12" s="3">
        <v>131942</v>
      </c>
      <c r="J12" s="3">
        <v>8042</v>
      </c>
      <c r="K12" s="3">
        <v>139984</v>
      </c>
      <c r="L12" s="3"/>
      <c r="M12" s="61">
        <v>224012.66</v>
      </c>
    </row>
    <row r="13" spans="1:13" ht="12" customHeight="1">
      <c r="A13" s="37" t="s">
        <v>18</v>
      </c>
      <c r="B13" s="37"/>
      <c r="C13" s="35">
        <v>7</v>
      </c>
      <c r="D13" s="35">
        <v>6</v>
      </c>
      <c r="E13" s="35">
        <v>13</v>
      </c>
      <c r="F13" s="35"/>
      <c r="G13" s="35">
        <v>110451</v>
      </c>
      <c r="H13" s="35">
        <v>122052</v>
      </c>
      <c r="I13" s="35">
        <v>232503</v>
      </c>
      <c r="J13" s="35">
        <v>44263</v>
      </c>
      <c r="K13" s="35">
        <v>276766</v>
      </c>
      <c r="L13" s="35"/>
      <c r="M13" s="62">
        <v>396629.09</v>
      </c>
    </row>
    <row r="14" spans="1:13" ht="12" customHeight="1">
      <c r="A14" s="27" t="s">
        <v>19</v>
      </c>
      <c r="B14" s="27"/>
      <c r="C14" s="46">
        <v>4</v>
      </c>
      <c r="D14" s="46">
        <v>0</v>
      </c>
      <c r="E14" s="46">
        <v>4</v>
      </c>
      <c r="F14" s="46"/>
      <c r="G14" s="46">
        <v>289102</v>
      </c>
      <c r="H14" s="46">
        <v>167367</v>
      </c>
      <c r="I14" s="46">
        <v>456469</v>
      </c>
      <c r="J14" s="46">
        <v>0</v>
      </c>
      <c r="K14" s="46">
        <v>456469</v>
      </c>
      <c r="L14" s="46"/>
      <c r="M14" s="58">
        <v>1128149.48</v>
      </c>
    </row>
    <row r="15" spans="1:13" ht="12" customHeight="1">
      <c r="A15" s="27" t="s">
        <v>102</v>
      </c>
      <c r="B15" s="27"/>
      <c r="C15" s="3">
        <v>0</v>
      </c>
      <c r="D15" s="3">
        <v>1</v>
      </c>
      <c r="E15" s="3">
        <v>1</v>
      </c>
      <c r="F15" s="3"/>
      <c r="G15" s="3">
        <v>0</v>
      </c>
      <c r="H15" s="3">
        <v>0</v>
      </c>
      <c r="I15" s="3">
        <v>0</v>
      </c>
      <c r="J15" s="3">
        <v>2903</v>
      </c>
      <c r="K15" s="3">
        <v>2903</v>
      </c>
      <c r="L15" s="3"/>
      <c r="M15" s="61">
        <v>0</v>
      </c>
    </row>
    <row r="16" spans="1:13" ht="12" customHeight="1">
      <c r="A16" s="27" t="s">
        <v>21</v>
      </c>
      <c r="B16" s="27"/>
      <c r="C16" s="3">
        <v>0</v>
      </c>
      <c r="D16" s="3">
        <v>1</v>
      </c>
      <c r="E16" s="3">
        <v>1</v>
      </c>
      <c r="F16" s="3"/>
      <c r="G16" s="3">
        <v>0</v>
      </c>
      <c r="H16" s="3">
        <v>0</v>
      </c>
      <c r="I16" s="3">
        <v>0</v>
      </c>
      <c r="J16" s="3">
        <v>1106</v>
      </c>
      <c r="K16" s="3">
        <v>1106</v>
      </c>
      <c r="L16" s="3"/>
      <c r="M16" s="61">
        <v>0</v>
      </c>
    </row>
    <row r="17" spans="1:13" ht="12" customHeight="1">
      <c r="A17" s="27" t="s">
        <v>103</v>
      </c>
      <c r="B17" s="27"/>
      <c r="C17" s="3">
        <v>1</v>
      </c>
      <c r="D17" s="3">
        <v>0</v>
      </c>
      <c r="E17" s="3">
        <v>1</v>
      </c>
      <c r="F17" s="3"/>
      <c r="G17" s="3">
        <v>2271</v>
      </c>
      <c r="H17" s="3">
        <v>3025</v>
      </c>
      <c r="I17" s="3">
        <v>5296</v>
      </c>
      <c r="J17" s="3">
        <v>0</v>
      </c>
      <c r="K17" s="3">
        <v>5296</v>
      </c>
      <c r="L17" s="3"/>
      <c r="M17" s="61">
        <v>4551.02</v>
      </c>
    </row>
    <row r="18" spans="1:13" ht="12" customHeight="1">
      <c r="A18" s="27" t="s">
        <v>104</v>
      </c>
      <c r="B18" s="27"/>
      <c r="C18" s="3">
        <v>0</v>
      </c>
      <c r="D18" s="3">
        <v>1</v>
      </c>
      <c r="E18" s="3">
        <v>1</v>
      </c>
      <c r="F18" s="3"/>
      <c r="G18" s="3">
        <v>0</v>
      </c>
      <c r="H18" s="3">
        <v>0</v>
      </c>
      <c r="I18" s="3">
        <v>0</v>
      </c>
      <c r="J18" s="3">
        <v>13431</v>
      </c>
      <c r="K18" s="3">
        <v>13431</v>
      </c>
      <c r="L18" s="3"/>
      <c r="M18" s="61">
        <v>0</v>
      </c>
    </row>
    <row r="19" spans="1:13" ht="12" customHeight="1">
      <c r="A19" s="37" t="s">
        <v>23</v>
      </c>
      <c r="B19" s="37"/>
      <c r="C19" s="35">
        <v>5</v>
      </c>
      <c r="D19" s="35">
        <v>3</v>
      </c>
      <c r="E19" s="35">
        <v>8</v>
      </c>
      <c r="F19" s="35"/>
      <c r="G19" s="35">
        <v>291373</v>
      </c>
      <c r="H19" s="35">
        <v>170392</v>
      </c>
      <c r="I19" s="35">
        <v>461765</v>
      </c>
      <c r="J19" s="35">
        <v>17440</v>
      </c>
      <c r="K19" s="35">
        <v>479205</v>
      </c>
      <c r="L19" s="35"/>
      <c r="M19" s="62">
        <v>1132700.5</v>
      </c>
    </row>
    <row r="20" spans="1:13" ht="12" customHeight="1">
      <c r="A20" s="27" t="s">
        <v>105</v>
      </c>
      <c r="B20" s="27"/>
      <c r="C20" s="46">
        <v>0</v>
      </c>
      <c r="D20" s="46">
        <v>1</v>
      </c>
      <c r="E20" s="46">
        <v>1</v>
      </c>
      <c r="F20" s="46"/>
      <c r="G20" s="46">
        <v>0</v>
      </c>
      <c r="H20" s="46">
        <v>0</v>
      </c>
      <c r="I20" s="46">
        <v>0</v>
      </c>
      <c r="J20" s="46">
        <v>489</v>
      </c>
      <c r="K20" s="46">
        <v>489</v>
      </c>
      <c r="L20" s="46"/>
      <c r="M20" s="58">
        <v>0</v>
      </c>
    </row>
    <row r="21" spans="1:13" ht="12" customHeight="1">
      <c r="A21" s="37" t="s">
        <v>106</v>
      </c>
      <c r="B21" s="37"/>
      <c r="C21" s="35">
        <v>0</v>
      </c>
      <c r="D21" s="35">
        <v>1</v>
      </c>
      <c r="E21" s="35">
        <v>1</v>
      </c>
      <c r="F21" s="35"/>
      <c r="G21" s="35">
        <v>0</v>
      </c>
      <c r="H21" s="35">
        <v>0</v>
      </c>
      <c r="I21" s="35">
        <v>0</v>
      </c>
      <c r="J21" s="35">
        <v>489</v>
      </c>
      <c r="K21" s="35">
        <v>489</v>
      </c>
      <c r="L21" s="35"/>
      <c r="M21" s="62">
        <v>0</v>
      </c>
    </row>
    <row r="22" spans="1:13" ht="12" customHeight="1">
      <c r="A22" s="27" t="s">
        <v>107</v>
      </c>
      <c r="B22" s="27"/>
      <c r="C22" s="46">
        <v>0</v>
      </c>
      <c r="D22" s="46">
        <v>1</v>
      </c>
      <c r="E22" s="46">
        <v>1</v>
      </c>
      <c r="F22" s="46"/>
      <c r="G22" s="46">
        <v>0</v>
      </c>
      <c r="H22" s="46">
        <v>0</v>
      </c>
      <c r="I22" s="46">
        <v>0</v>
      </c>
      <c r="J22" s="46">
        <v>7366</v>
      </c>
      <c r="K22" s="46">
        <v>7366</v>
      </c>
      <c r="L22" s="46"/>
      <c r="M22" s="58">
        <v>0</v>
      </c>
    </row>
    <row r="23" spans="1:13" ht="12" customHeight="1">
      <c r="A23" s="27" t="s">
        <v>26</v>
      </c>
      <c r="B23" s="27"/>
      <c r="C23" s="3">
        <v>1</v>
      </c>
      <c r="D23" s="3">
        <v>1</v>
      </c>
      <c r="E23" s="3">
        <v>2</v>
      </c>
      <c r="F23" s="3"/>
      <c r="G23" s="3">
        <v>105117</v>
      </c>
      <c r="H23" s="3">
        <v>51011</v>
      </c>
      <c r="I23" s="3">
        <v>156128</v>
      </c>
      <c r="J23" s="3">
        <v>24630</v>
      </c>
      <c r="K23" s="3">
        <v>180758</v>
      </c>
      <c r="L23" s="3"/>
      <c r="M23" s="61">
        <v>451155.31</v>
      </c>
    </row>
    <row r="24" spans="1:13" ht="12" customHeight="1">
      <c r="A24" s="27" t="s">
        <v>108</v>
      </c>
      <c r="B24" s="27"/>
      <c r="C24" s="3">
        <v>0</v>
      </c>
      <c r="D24" s="3">
        <v>1</v>
      </c>
      <c r="E24" s="3">
        <v>1</v>
      </c>
      <c r="F24" s="3"/>
      <c r="G24" s="3">
        <v>0</v>
      </c>
      <c r="H24" s="3">
        <v>0</v>
      </c>
      <c r="I24" s="3">
        <v>0</v>
      </c>
      <c r="J24" s="3">
        <v>646</v>
      </c>
      <c r="K24" s="3">
        <v>646</v>
      </c>
      <c r="L24" s="3"/>
      <c r="M24" s="61">
        <v>0</v>
      </c>
    </row>
    <row r="25" spans="1:13" ht="12" customHeight="1">
      <c r="A25" s="37" t="s">
        <v>27</v>
      </c>
      <c r="B25" s="37"/>
      <c r="C25" s="35">
        <v>1</v>
      </c>
      <c r="D25" s="35">
        <v>3</v>
      </c>
      <c r="E25" s="35">
        <v>4</v>
      </c>
      <c r="F25" s="35"/>
      <c r="G25" s="35">
        <v>105117</v>
      </c>
      <c r="H25" s="35">
        <v>51011</v>
      </c>
      <c r="I25" s="35">
        <v>156128</v>
      </c>
      <c r="J25" s="35">
        <v>32642</v>
      </c>
      <c r="K25" s="35">
        <v>188770</v>
      </c>
      <c r="L25" s="35"/>
      <c r="M25" s="62">
        <v>451155.31</v>
      </c>
    </row>
    <row r="26" spans="1:13" ht="12" customHeight="1">
      <c r="A26" s="27" t="s">
        <v>28</v>
      </c>
      <c r="B26" s="27"/>
      <c r="C26" s="46">
        <v>0</v>
      </c>
      <c r="D26" s="46">
        <v>6</v>
      </c>
      <c r="E26" s="46">
        <v>6</v>
      </c>
      <c r="F26" s="46"/>
      <c r="G26" s="46">
        <v>0</v>
      </c>
      <c r="H26" s="46">
        <v>0</v>
      </c>
      <c r="I26" s="46">
        <v>0</v>
      </c>
      <c r="J26" s="46">
        <v>1679351</v>
      </c>
      <c r="K26" s="46">
        <v>1679351</v>
      </c>
      <c r="L26" s="46"/>
      <c r="M26" s="58">
        <v>0</v>
      </c>
    </row>
    <row r="27" spans="1:13" ht="12" customHeight="1">
      <c r="A27" s="37" t="s">
        <v>30</v>
      </c>
      <c r="B27" s="37"/>
      <c r="C27" s="35">
        <v>0</v>
      </c>
      <c r="D27" s="35">
        <v>6</v>
      </c>
      <c r="E27" s="35">
        <v>6</v>
      </c>
      <c r="F27" s="35"/>
      <c r="G27" s="35">
        <v>0</v>
      </c>
      <c r="H27" s="35">
        <v>0</v>
      </c>
      <c r="I27" s="35">
        <v>0</v>
      </c>
      <c r="J27" s="35">
        <v>1679351</v>
      </c>
      <c r="K27" s="35">
        <v>1679351</v>
      </c>
      <c r="L27" s="35"/>
      <c r="M27" s="62">
        <v>0</v>
      </c>
    </row>
    <row r="28" spans="1:13" ht="12" customHeight="1">
      <c r="A28" s="27" t="s">
        <v>31</v>
      </c>
      <c r="B28" s="27"/>
      <c r="C28" s="46">
        <v>1</v>
      </c>
      <c r="D28" s="46">
        <v>0</v>
      </c>
      <c r="E28" s="46">
        <v>1</v>
      </c>
      <c r="F28" s="46"/>
      <c r="G28" s="46">
        <v>10305</v>
      </c>
      <c r="H28" s="46">
        <v>16684</v>
      </c>
      <c r="I28" s="46">
        <v>26989</v>
      </c>
      <c r="J28" s="46">
        <v>0</v>
      </c>
      <c r="K28" s="46">
        <v>26989</v>
      </c>
      <c r="L28" s="46"/>
      <c r="M28" s="58">
        <v>37724.59</v>
      </c>
    </row>
    <row r="29" spans="1:13" ht="12" customHeight="1">
      <c r="A29" s="27" t="s">
        <v>33</v>
      </c>
      <c r="B29" s="27"/>
      <c r="C29" s="3">
        <v>0</v>
      </c>
      <c r="D29" s="3">
        <v>2</v>
      </c>
      <c r="E29" s="3">
        <v>2</v>
      </c>
      <c r="F29" s="3"/>
      <c r="G29" s="3">
        <v>0</v>
      </c>
      <c r="H29" s="3">
        <v>0</v>
      </c>
      <c r="I29" s="3">
        <v>0</v>
      </c>
      <c r="J29" s="3">
        <v>3854</v>
      </c>
      <c r="K29" s="3">
        <v>3854</v>
      </c>
      <c r="L29" s="3"/>
      <c r="M29" s="61">
        <v>0</v>
      </c>
    </row>
    <row r="30" spans="1:13" ht="12" customHeight="1">
      <c r="A30" s="37" t="s">
        <v>34</v>
      </c>
      <c r="B30" s="37"/>
      <c r="C30" s="35">
        <v>1</v>
      </c>
      <c r="D30" s="35">
        <v>2</v>
      </c>
      <c r="E30" s="35">
        <v>3</v>
      </c>
      <c r="F30" s="35"/>
      <c r="G30" s="35">
        <v>10305</v>
      </c>
      <c r="H30" s="35">
        <v>16684</v>
      </c>
      <c r="I30" s="35">
        <v>26989</v>
      </c>
      <c r="J30" s="35">
        <v>3854</v>
      </c>
      <c r="K30" s="35">
        <v>30843</v>
      </c>
      <c r="L30" s="35"/>
      <c r="M30" s="62">
        <v>37724.59</v>
      </c>
    </row>
    <row r="31" spans="1:13" ht="12" customHeight="1">
      <c r="A31" s="27" t="s">
        <v>36</v>
      </c>
      <c r="B31" s="27"/>
      <c r="C31" s="46">
        <v>0</v>
      </c>
      <c r="D31" s="46">
        <v>2</v>
      </c>
      <c r="E31" s="46">
        <v>2</v>
      </c>
      <c r="F31" s="46"/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/>
      <c r="M31" s="58">
        <v>0</v>
      </c>
    </row>
    <row r="32" spans="1:13" ht="12" customHeight="1">
      <c r="A32" s="27" t="s">
        <v>37</v>
      </c>
      <c r="B32" s="27"/>
      <c r="C32" s="3">
        <v>0</v>
      </c>
      <c r="D32" s="3">
        <v>2</v>
      </c>
      <c r="E32" s="3">
        <v>2</v>
      </c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/>
      <c r="M32" s="61">
        <v>0</v>
      </c>
    </row>
    <row r="33" spans="1:13" ht="12" customHeight="1">
      <c r="A33" s="27" t="s">
        <v>39</v>
      </c>
      <c r="B33" s="27"/>
      <c r="C33" s="3">
        <v>2</v>
      </c>
      <c r="D33" s="3">
        <v>1</v>
      </c>
      <c r="E33" s="3">
        <v>3</v>
      </c>
      <c r="F33" s="3"/>
      <c r="G33" s="3">
        <v>52839</v>
      </c>
      <c r="H33" s="3">
        <v>37109</v>
      </c>
      <c r="I33" s="3">
        <v>89948</v>
      </c>
      <c r="J33" s="3">
        <v>1704</v>
      </c>
      <c r="K33" s="3">
        <v>91652</v>
      </c>
      <c r="L33" s="3"/>
      <c r="M33" s="61">
        <v>108232.84</v>
      </c>
    </row>
    <row r="34" spans="1:13" ht="12" customHeight="1">
      <c r="A34" s="27" t="s">
        <v>109</v>
      </c>
      <c r="B34" s="27"/>
      <c r="C34" s="3">
        <v>1</v>
      </c>
      <c r="D34" s="3">
        <v>1</v>
      </c>
      <c r="E34" s="3">
        <v>2</v>
      </c>
      <c r="F34" s="3"/>
      <c r="G34" s="3">
        <v>0</v>
      </c>
      <c r="H34" s="3">
        <v>11479</v>
      </c>
      <c r="I34" s="3">
        <v>11479</v>
      </c>
      <c r="J34" s="3">
        <v>2142</v>
      </c>
      <c r="K34" s="3">
        <v>13621</v>
      </c>
      <c r="L34" s="3"/>
      <c r="M34" s="61">
        <v>0</v>
      </c>
    </row>
    <row r="35" spans="1:13" ht="12" customHeight="1">
      <c r="A35" s="27" t="s">
        <v>40</v>
      </c>
      <c r="B35" s="27"/>
      <c r="C35" s="3">
        <v>4</v>
      </c>
      <c r="D35" s="3">
        <v>2</v>
      </c>
      <c r="E35" s="3">
        <v>6</v>
      </c>
      <c r="F35" s="3"/>
      <c r="G35" s="3">
        <v>156899</v>
      </c>
      <c r="H35" s="3">
        <v>217675</v>
      </c>
      <c r="I35" s="3">
        <v>374574</v>
      </c>
      <c r="J35" s="3">
        <v>32254</v>
      </c>
      <c r="K35" s="3">
        <v>406828</v>
      </c>
      <c r="L35" s="3"/>
      <c r="M35" s="61">
        <v>313791.98</v>
      </c>
    </row>
    <row r="36" spans="1:13" ht="12" customHeight="1">
      <c r="A36" s="37" t="s">
        <v>42</v>
      </c>
      <c r="B36" s="37"/>
      <c r="C36" s="35">
        <v>7</v>
      </c>
      <c r="D36" s="35">
        <v>8</v>
      </c>
      <c r="E36" s="35">
        <v>15</v>
      </c>
      <c r="F36" s="35"/>
      <c r="G36" s="35">
        <v>209738</v>
      </c>
      <c r="H36" s="35">
        <v>266263</v>
      </c>
      <c r="I36" s="35">
        <v>476001</v>
      </c>
      <c r="J36" s="35">
        <v>36100</v>
      </c>
      <c r="K36" s="35">
        <v>512101</v>
      </c>
      <c r="L36" s="35"/>
      <c r="M36" s="62">
        <v>422024.82</v>
      </c>
    </row>
    <row r="37" spans="1:13" ht="19.5" customHeight="1" thickBot="1">
      <c r="A37" s="37" t="s">
        <v>43</v>
      </c>
      <c r="B37" s="37"/>
      <c r="C37" s="47">
        <v>21</v>
      </c>
      <c r="D37" s="47">
        <v>29</v>
      </c>
      <c r="E37" s="47">
        <v>50</v>
      </c>
      <c r="F37" s="47"/>
      <c r="G37" s="47">
        <v>726984</v>
      </c>
      <c r="H37" s="47">
        <v>626402</v>
      </c>
      <c r="I37" s="47">
        <v>1353386</v>
      </c>
      <c r="J37" s="47">
        <v>1814139</v>
      </c>
      <c r="K37" s="47">
        <v>3167525</v>
      </c>
      <c r="L37" s="47"/>
      <c r="M37" s="65">
        <v>2440234.32</v>
      </c>
    </row>
    <row r="38" spans="1:13" ht="12" customHeight="1" thickTop="1">
      <c r="A38" s="27" t="s">
        <v>44</v>
      </c>
      <c r="B38" s="27"/>
      <c r="C38" s="34">
        <v>1</v>
      </c>
      <c r="D38" s="34">
        <v>2</v>
      </c>
      <c r="E38" s="34">
        <v>3</v>
      </c>
      <c r="F38" s="34"/>
      <c r="G38" s="34">
        <v>61477</v>
      </c>
      <c r="H38" s="34">
        <v>32652</v>
      </c>
      <c r="I38" s="34">
        <v>94129</v>
      </c>
      <c r="J38" s="34">
        <v>1949</v>
      </c>
      <c r="K38" s="34">
        <v>96078</v>
      </c>
      <c r="L38" s="34"/>
      <c r="M38" s="60">
        <v>233401.33</v>
      </c>
    </row>
    <row r="39" spans="1:13" ht="12" customHeight="1">
      <c r="A39" s="27" t="s">
        <v>45</v>
      </c>
      <c r="B39" s="27"/>
      <c r="C39" s="3">
        <v>2</v>
      </c>
      <c r="D39" s="3">
        <v>4</v>
      </c>
      <c r="E39" s="3">
        <v>6</v>
      </c>
      <c r="F39" s="3"/>
      <c r="G39" s="3">
        <v>781875</v>
      </c>
      <c r="H39" s="3">
        <v>220272</v>
      </c>
      <c r="I39" s="3">
        <v>1002147</v>
      </c>
      <c r="J39" s="3">
        <v>157652</v>
      </c>
      <c r="K39" s="3">
        <v>1159799</v>
      </c>
      <c r="L39" s="3"/>
      <c r="M39" s="61">
        <v>1549446.62</v>
      </c>
    </row>
    <row r="40" spans="1:13" ht="12" customHeight="1">
      <c r="A40" s="27" t="s">
        <v>46</v>
      </c>
      <c r="B40" s="27"/>
      <c r="C40" s="3">
        <v>1</v>
      </c>
      <c r="D40" s="3">
        <v>1</v>
      </c>
      <c r="E40" s="3">
        <v>2</v>
      </c>
      <c r="F40" s="3"/>
      <c r="G40" s="3">
        <v>30502</v>
      </c>
      <c r="H40" s="3">
        <v>19496</v>
      </c>
      <c r="I40" s="3">
        <v>49998</v>
      </c>
      <c r="J40" s="3">
        <v>18189</v>
      </c>
      <c r="K40" s="3">
        <v>68187</v>
      </c>
      <c r="L40" s="3"/>
      <c r="M40" s="61">
        <v>122858.9</v>
      </c>
    </row>
    <row r="41" spans="1:13" ht="12" customHeight="1">
      <c r="A41" s="27" t="s">
        <v>47</v>
      </c>
      <c r="B41" s="27"/>
      <c r="C41" s="3">
        <v>1</v>
      </c>
      <c r="D41" s="3">
        <v>0</v>
      </c>
      <c r="E41" s="3">
        <v>1</v>
      </c>
      <c r="F41" s="3"/>
      <c r="G41" s="3">
        <v>61010</v>
      </c>
      <c r="H41" s="3">
        <v>3399</v>
      </c>
      <c r="I41" s="3">
        <v>64409</v>
      </c>
      <c r="J41" s="3">
        <v>0</v>
      </c>
      <c r="K41" s="3">
        <v>64409</v>
      </c>
      <c r="L41" s="3"/>
      <c r="M41" s="61">
        <v>381734.47</v>
      </c>
    </row>
    <row r="42" spans="1:13" ht="12" customHeight="1">
      <c r="A42" s="27" t="s">
        <v>49</v>
      </c>
      <c r="B42" s="27"/>
      <c r="C42" s="3">
        <v>1</v>
      </c>
      <c r="D42" s="3">
        <v>0</v>
      </c>
      <c r="E42" s="3">
        <v>1</v>
      </c>
      <c r="F42" s="3"/>
      <c r="G42" s="3">
        <v>10253</v>
      </c>
      <c r="H42" s="3">
        <v>13888</v>
      </c>
      <c r="I42" s="3">
        <v>24141</v>
      </c>
      <c r="J42" s="3">
        <v>0</v>
      </c>
      <c r="K42" s="3">
        <v>24141</v>
      </c>
      <c r="L42" s="3"/>
      <c r="M42" s="61">
        <v>40386.93</v>
      </c>
    </row>
    <row r="43" spans="1:13" ht="12" customHeight="1">
      <c r="A43" s="27" t="s">
        <v>50</v>
      </c>
      <c r="B43" s="27"/>
      <c r="C43" s="3">
        <v>0</v>
      </c>
      <c r="D43" s="3">
        <v>3</v>
      </c>
      <c r="E43" s="3">
        <v>3</v>
      </c>
      <c r="F43" s="3"/>
      <c r="G43" s="3">
        <v>0</v>
      </c>
      <c r="H43" s="3">
        <v>0</v>
      </c>
      <c r="I43" s="3">
        <v>0</v>
      </c>
      <c r="J43" s="3">
        <v>6770</v>
      </c>
      <c r="K43" s="3">
        <v>6770</v>
      </c>
      <c r="L43" s="3"/>
      <c r="M43" s="61">
        <v>0</v>
      </c>
    </row>
    <row r="44" spans="1:13" ht="12" customHeight="1">
      <c r="A44" s="27" t="s">
        <v>51</v>
      </c>
      <c r="B44" s="27"/>
      <c r="C44" s="3">
        <v>0</v>
      </c>
      <c r="D44" s="3">
        <v>1</v>
      </c>
      <c r="E44" s="3">
        <v>1</v>
      </c>
      <c r="F44" s="3"/>
      <c r="G44" s="3">
        <v>0</v>
      </c>
      <c r="H44" s="3">
        <v>0</v>
      </c>
      <c r="I44" s="3">
        <v>0</v>
      </c>
      <c r="J44" s="3">
        <v>3810</v>
      </c>
      <c r="K44" s="3">
        <v>3810</v>
      </c>
      <c r="L44" s="3"/>
      <c r="M44" s="61">
        <v>0</v>
      </c>
    </row>
    <row r="45" spans="1:13" ht="12" customHeight="1">
      <c r="A45" s="27" t="s">
        <v>52</v>
      </c>
      <c r="B45" s="27"/>
      <c r="C45" s="3">
        <v>0</v>
      </c>
      <c r="D45" s="3">
        <v>1</v>
      </c>
      <c r="E45" s="3">
        <v>1</v>
      </c>
      <c r="F45" s="3"/>
      <c r="G45" s="3">
        <v>0</v>
      </c>
      <c r="H45" s="3">
        <v>0</v>
      </c>
      <c r="I45" s="3">
        <v>0</v>
      </c>
      <c r="J45" s="3">
        <v>3320</v>
      </c>
      <c r="K45" s="3">
        <v>3320</v>
      </c>
      <c r="L45" s="3"/>
      <c r="M45" s="61">
        <v>0</v>
      </c>
    </row>
    <row r="46" spans="1:13" ht="12" customHeight="1">
      <c r="A46" s="37" t="s">
        <v>53</v>
      </c>
      <c r="B46" s="37"/>
      <c r="C46" s="35">
        <v>6</v>
      </c>
      <c r="D46" s="35">
        <v>12</v>
      </c>
      <c r="E46" s="35">
        <v>18</v>
      </c>
      <c r="F46" s="35"/>
      <c r="G46" s="35">
        <v>945117</v>
      </c>
      <c r="H46" s="35">
        <v>289707</v>
      </c>
      <c r="I46" s="35">
        <v>1234824</v>
      </c>
      <c r="J46" s="35">
        <v>191690</v>
      </c>
      <c r="K46" s="35">
        <v>1426514</v>
      </c>
      <c r="L46" s="35"/>
      <c r="M46" s="62">
        <v>2327828.25</v>
      </c>
    </row>
    <row r="47" spans="1:13" ht="12" customHeight="1">
      <c r="A47" s="27" t="s">
        <v>54</v>
      </c>
      <c r="B47" s="27"/>
      <c r="C47" s="46">
        <v>3</v>
      </c>
      <c r="D47" s="46">
        <v>1</v>
      </c>
      <c r="E47" s="46">
        <v>4</v>
      </c>
      <c r="F47" s="46"/>
      <c r="G47" s="46">
        <v>25501</v>
      </c>
      <c r="H47" s="46">
        <v>18797</v>
      </c>
      <c r="I47" s="46">
        <v>44298</v>
      </c>
      <c r="J47" s="46">
        <v>25511</v>
      </c>
      <c r="K47" s="46">
        <v>69809</v>
      </c>
      <c r="L47" s="46"/>
      <c r="M47" s="58">
        <v>50518.78</v>
      </c>
    </row>
    <row r="48" spans="1:13" ht="12" customHeight="1">
      <c r="A48" s="27" t="s">
        <v>55</v>
      </c>
      <c r="B48" s="27"/>
      <c r="C48" s="3">
        <v>1</v>
      </c>
      <c r="D48" s="3">
        <v>1</v>
      </c>
      <c r="E48" s="3">
        <v>2</v>
      </c>
      <c r="F48" s="3"/>
      <c r="G48" s="3">
        <v>10761</v>
      </c>
      <c r="H48" s="3">
        <v>7742</v>
      </c>
      <c r="I48" s="3">
        <v>18503</v>
      </c>
      <c r="J48" s="3">
        <v>43084</v>
      </c>
      <c r="K48" s="3">
        <v>61587</v>
      </c>
      <c r="L48" s="3"/>
      <c r="M48" s="61">
        <v>21230.51</v>
      </c>
    </row>
    <row r="49" spans="1:13" ht="12" customHeight="1">
      <c r="A49" s="37" t="s">
        <v>56</v>
      </c>
      <c r="B49" s="37"/>
      <c r="C49" s="35">
        <v>4</v>
      </c>
      <c r="D49" s="35">
        <v>2</v>
      </c>
      <c r="E49" s="35">
        <v>6</v>
      </c>
      <c r="F49" s="35"/>
      <c r="G49" s="35">
        <v>36262</v>
      </c>
      <c r="H49" s="35">
        <v>26539</v>
      </c>
      <c r="I49" s="35">
        <v>62801</v>
      </c>
      <c r="J49" s="35">
        <v>68595</v>
      </c>
      <c r="K49" s="35">
        <v>131396</v>
      </c>
      <c r="L49" s="35"/>
      <c r="M49" s="62">
        <v>71749.29</v>
      </c>
    </row>
    <row r="50" spans="1:13" ht="12" customHeight="1">
      <c r="A50" s="27" t="s">
        <v>57</v>
      </c>
      <c r="B50" s="27"/>
      <c r="C50" s="46">
        <v>1</v>
      </c>
      <c r="D50" s="46">
        <v>1</v>
      </c>
      <c r="E50" s="46">
        <v>2</v>
      </c>
      <c r="F50" s="46"/>
      <c r="G50" s="46">
        <v>11760</v>
      </c>
      <c r="H50" s="46">
        <v>19380</v>
      </c>
      <c r="I50" s="46">
        <v>31140</v>
      </c>
      <c r="J50" s="46">
        <v>790</v>
      </c>
      <c r="K50" s="46">
        <v>31930</v>
      </c>
      <c r="L50" s="46"/>
      <c r="M50" s="58">
        <v>22759.22</v>
      </c>
    </row>
    <row r="51" spans="1:13" ht="12" customHeight="1">
      <c r="A51" s="27" t="s">
        <v>58</v>
      </c>
      <c r="B51" s="27"/>
      <c r="C51" s="3">
        <v>0</v>
      </c>
      <c r="D51" s="3">
        <v>1</v>
      </c>
      <c r="E51" s="3">
        <v>1</v>
      </c>
      <c r="F51" s="3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/>
      <c r="M51" s="61">
        <v>0</v>
      </c>
    </row>
    <row r="52" spans="1:13" ht="12" customHeight="1">
      <c r="A52" s="27" t="s">
        <v>59</v>
      </c>
      <c r="B52" s="27"/>
      <c r="C52" s="3">
        <v>0</v>
      </c>
      <c r="D52" s="3">
        <v>3</v>
      </c>
      <c r="E52" s="3">
        <v>3</v>
      </c>
      <c r="F52" s="3"/>
      <c r="G52" s="3">
        <v>0</v>
      </c>
      <c r="H52" s="3">
        <v>0</v>
      </c>
      <c r="I52" s="3">
        <v>0</v>
      </c>
      <c r="J52" s="3">
        <v>567</v>
      </c>
      <c r="K52" s="3">
        <v>567</v>
      </c>
      <c r="L52" s="3"/>
      <c r="M52" s="61">
        <v>0</v>
      </c>
    </row>
    <row r="53" spans="1:13" ht="12" customHeight="1">
      <c r="A53" s="27" t="s">
        <v>60</v>
      </c>
      <c r="B53" s="27"/>
      <c r="C53" s="3">
        <v>1</v>
      </c>
      <c r="D53" s="3">
        <v>1</v>
      </c>
      <c r="E53" s="3">
        <v>2</v>
      </c>
      <c r="F53" s="3"/>
      <c r="G53" s="3">
        <v>101584</v>
      </c>
      <c r="H53" s="3">
        <v>106800</v>
      </c>
      <c r="I53" s="3">
        <v>208384</v>
      </c>
      <c r="J53" s="3">
        <v>0</v>
      </c>
      <c r="K53" s="3">
        <v>208384</v>
      </c>
      <c r="L53" s="3"/>
      <c r="M53" s="61">
        <v>392791.29</v>
      </c>
    </row>
    <row r="54" spans="1:13" ht="12" customHeight="1">
      <c r="A54" s="37" t="s">
        <v>61</v>
      </c>
      <c r="B54" s="37"/>
      <c r="C54" s="35">
        <v>2</v>
      </c>
      <c r="D54" s="35">
        <v>6</v>
      </c>
      <c r="E54" s="35">
        <v>8</v>
      </c>
      <c r="F54" s="35"/>
      <c r="G54" s="35">
        <v>113344</v>
      </c>
      <c r="H54" s="35">
        <v>126180</v>
      </c>
      <c r="I54" s="35">
        <v>239524</v>
      </c>
      <c r="J54" s="35">
        <v>1357</v>
      </c>
      <c r="K54" s="35">
        <v>240881</v>
      </c>
      <c r="L54" s="35"/>
      <c r="M54" s="62">
        <v>415550.52</v>
      </c>
    </row>
    <row r="55" spans="1:13" ht="12" customHeight="1">
      <c r="A55" s="27" t="s">
        <v>62</v>
      </c>
      <c r="B55" s="27"/>
      <c r="C55" s="46">
        <v>0</v>
      </c>
      <c r="D55" s="46">
        <v>5</v>
      </c>
      <c r="E55" s="46">
        <v>5</v>
      </c>
      <c r="F55" s="46"/>
      <c r="G55" s="46">
        <v>0</v>
      </c>
      <c r="H55" s="46">
        <v>0</v>
      </c>
      <c r="I55" s="46">
        <v>0</v>
      </c>
      <c r="J55" s="46">
        <v>414334</v>
      </c>
      <c r="K55" s="46">
        <v>414334</v>
      </c>
      <c r="L55" s="46"/>
      <c r="M55" s="58">
        <v>0</v>
      </c>
    </row>
    <row r="56" spans="1:13" ht="12" customHeight="1">
      <c r="A56" s="27" t="s">
        <v>63</v>
      </c>
      <c r="B56" s="27"/>
      <c r="C56" s="3">
        <v>1</v>
      </c>
      <c r="D56" s="3">
        <v>2</v>
      </c>
      <c r="E56" s="3">
        <v>3</v>
      </c>
      <c r="F56" s="3"/>
      <c r="G56" s="3">
        <v>4612</v>
      </c>
      <c r="H56" s="3">
        <v>6167</v>
      </c>
      <c r="I56" s="3">
        <v>10779</v>
      </c>
      <c r="J56" s="3">
        <v>21668</v>
      </c>
      <c r="K56" s="3">
        <v>32447</v>
      </c>
      <c r="L56" s="3"/>
      <c r="M56" s="61">
        <v>8998.75</v>
      </c>
    </row>
    <row r="57" spans="1:13" ht="12" customHeight="1">
      <c r="A57" s="27" t="s">
        <v>64</v>
      </c>
      <c r="B57" s="27"/>
      <c r="C57" s="3">
        <v>14</v>
      </c>
      <c r="D57" s="3">
        <v>13</v>
      </c>
      <c r="E57" s="3">
        <v>27</v>
      </c>
      <c r="F57" s="3"/>
      <c r="G57" s="3">
        <v>4034475</v>
      </c>
      <c r="H57" s="3">
        <v>1497412</v>
      </c>
      <c r="I57" s="3">
        <v>5531887</v>
      </c>
      <c r="J57" s="3">
        <v>1798476</v>
      </c>
      <c r="K57" s="3">
        <v>7330363</v>
      </c>
      <c r="L57" s="3"/>
      <c r="M57" s="61">
        <v>20671372.28</v>
      </c>
    </row>
    <row r="58" spans="1:13" ht="12" customHeight="1">
      <c r="A58" s="27" t="s">
        <v>65</v>
      </c>
      <c r="B58" s="27"/>
      <c r="C58" s="3">
        <v>4</v>
      </c>
      <c r="D58" s="3">
        <v>9</v>
      </c>
      <c r="E58" s="3">
        <v>13</v>
      </c>
      <c r="F58" s="3"/>
      <c r="G58" s="3">
        <v>84988</v>
      </c>
      <c r="H58" s="3">
        <v>59423</v>
      </c>
      <c r="I58" s="3">
        <v>144411</v>
      </c>
      <c r="J58" s="3">
        <v>80310</v>
      </c>
      <c r="K58" s="3">
        <v>224721</v>
      </c>
      <c r="L58" s="3"/>
      <c r="M58" s="61">
        <v>217018.29</v>
      </c>
    </row>
    <row r="59" spans="1:13" ht="12" customHeight="1">
      <c r="A59" s="37" t="s">
        <v>66</v>
      </c>
      <c r="B59" s="37"/>
      <c r="C59" s="35">
        <v>19</v>
      </c>
      <c r="D59" s="35">
        <v>29</v>
      </c>
      <c r="E59" s="35">
        <v>48</v>
      </c>
      <c r="F59" s="35"/>
      <c r="G59" s="35">
        <v>4124075</v>
      </c>
      <c r="H59" s="35">
        <v>1563002</v>
      </c>
      <c r="I59" s="35">
        <v>5687077</v>
      </c>
      <c r="J59" s="35">
        <v>2314788</v>
      </c>
      <c r="K59" s="35">
        <v>8001865</v>
      </c>
      <c r="L59" s="35"/>
      <c r="M59" s="62">
        <v>20897389.31</v>
      </c>
    </row>
    <row r="60" spans="1:13" ht="13.5" thickBot="1">
      <c r="A60" s="68" t="s">
        <v>67</v>
      </c>
      <c r="B60" s="67"/>
      <c r="C60" s="56">
        <v>31</v>
      </c>
      <c r="D60" s="56">
        <v>49</v>
      </c>
      <c r="E60" s="56">
        <v>80</v>
      </c>
      <c r="F60" s="56"/>
      <c r="G60" s="56">
        <v>5218798</v>
      </c>
      <c r="H60" s="56">
        <v>2005428</v>
      </c>
      <c r="I60" s="56">
        <v>7224226</v>
      </c>
      <c r="J60" s="56">
        <v>2576430</v>
      </c>
      <c r="K60" s="56">
        <v>9800656</v>
      </c>
      <c r="L60" s="56"/>
      <c r="M60" s="64">
        <v>23712517.37</v>
      </c>
    </row>
    <row r="61" spans="1:13" ht="12" customHeight="1" thickTop="1">
      <c r="A61" s="66" t="s">
        <v>68</v>
      </c>
      <c r="B61" s="66"/>
      <c r="C61" s="3">
        <v>0</v>
      </c>
      <c r="D61" s="3">
        <v>1</v>
      </c>
      <c r="E61" s="3">
        <v>1</v>
      </c>
      <c r="F61" s="3"/>
      <c r="G61" s="3">
        <v>0</v>
      </c>
      <c r="H61" s="3">
        <v>0</v>
      </c>
      <c r="I61" s="3">
        <v>0</v>
      </c>
      <c r="J61" s="3">
        <v>2328</v>
      </c>
      <c r="K61" s="3">
        <v>2328</v>
      </c>
      <c r="L61" s="3"/>
      <c r="M61" s="61">
        <v>0</v>
      </c>
    </row>
    <row r="62" spans="1:13" ht="12" customHeight="1">
      <c r="A62" s="27" t="s">
        <v>69</v>
      </c>
      <c r="B62" s="27"/>
      <c r="C62" s="3">
        <v>0</v>
      </c>
      <c r="D62" s="3">
        <v>3</v>
      </c>
      <c r="E62" s="3">
        <v>3</v>
      </c>
      <c r="F62" s="3"/>
      <c r="G62" s="3">
        <v>0</v>
      </c>
      <c r="H62" s="3">
        <v>0</v>
      </c>
      <c r="I62" s="3">
        <v>0</v>
      </c>
      <c r="J62" s="3">
        <v>12790</v>
      </c>
      <c r="K62" s="3">
        <v>12790</v>
      </c>
      <c r="L62" s="3"/>
      <c r="M62" s="61">
        <v>0</v>
      </c>
    </row>
    <row r="63" spans="1:13" ht="12" customHeight="1">
      <c r="A63" s="27" t="s">
        <v>70</v>
      </c>
      <c r="B63" s="27"/>
      <c r="C63" s="3">
        <v>0</v>
      </c>
      <c r="D63" s="3">
        <v>2</v>
      </c>
      <c r="E63" s="3">
        <v>2</v>
      </c>
      <c r="F63" s="3"/>
      <c r="G63" s="3">
        <v>0</v>
      </c>
      <c r="H63" s="3">
        <v>0</v>
      </c>
      <c r="I63" s="3">
        <v>0</v>
      </c>
      <c r="J63" s="3">
        <v>15464</v>
      </c>
      <c r="K63" s="3">
        <v>15464</v>
      </c>
      <c r="L63" s="3"/>
      <c r="M63" s="61">
        <v>0</v>
      </c>
    </row>
    <row r="64" spans="1:13" ht="12" customHeight="1">
      <c r="A64" s="37" t="s">
        <v>72</v>
      </c>
      <c r="B64" s="37"/>
      <c r="C64" s="35">
        <v>0</v>
      </c>
      <c r="D64" s="35">
        <v>6</v>
      </c>
      <c r="E64" s="35">
        <v>6</v>
      </c>
      <c r="F64" s="35"/>
      <c r="G64" s="35">
        <v>0</v>
      </c>
      <c r="H64" s="35">
        <v>0</v>
      </c>
      <c r="I64" s="35">
        <v>0</v>
      </c>
      <c r="J64" s="35">
        <v>30582</v>
      </c>
      <c r="K64" s="35">
        <v>30582</v>
      </c>
      <c r="L64" s="35"/>
      <c r="M64" s="62">
        <v>0</v>
      </c>
    </row>
    <row r="65" spans="1:13" ht="12" customHeight="1">
      <c r="A65" s="27" t="s">
        <v>73</v>
      </c>
      <c r="B65" s="27"/>
      <c r="C65" s="46">
        <v>2</v>
      </c>
      <c r="D65" s="46">
        <v>1</v>
      </c>
      <c r="E65" s="46">
        <v>3</v>
      </c>
      <c r="F65" s="46"/>
      <c r="G65" s="46">
        <v>616</v>
      </c>
      <c r="H65" s="46">
        <v>13636</v>
      </c>
      <c r="I65" s="46">
        <v>14252</v>
      </c>
      <c r="J65" s="46">
        <v>1632</v>
      </c>
      <c r="K65" s="46">
        <v>15884</v>
      </c>
      <c r="L65" s="46"/>
      <c r="M65" s="58">
        <v>1095.92</v>
      </c>
    </row>
    <row r="66" spans="1:13" ht="12" customHeight="1">
      <c r="A66" s="27" t="s">
        <v>74</v>
      </c>
      <c r="B66" s="27"/>
      <c r="C66" s="3">
        <v>1</v>
      </c>
      <c r="D66" s="3">
        <v>0</v>
      </c>
      <c r="E66" s="3">
        <v>1</v>
      </c>
      <c r="F66" s="3"/>
      <c r="G66" s="3">
        <v>6509</v>
      </c>
      <c r="H66" s="3">
        <v>5483</v>
      </c>
      <c r="I66" s="3">
        <v>11992</v>
      </c>
      <c r="J66" s="3">
        <v>0</v>
      </c>
      <c r="K66" s="3">
        <v>11992</v>
      </c>
      <c r="L66" s="3"/>
      <c r="M66" s="61">
        <v>12908.32</v>
      </c>
    </row>
    <row r="67" spans="1:13" ht="12" customHeight="1">
      <c r="A67" s="37" t="s">
        <v>75</v>
      </c>
      <c r="B67" s="37"/>
      <c r="C67" s="35">
        <v>3</v>
      </c>
      <c r="D67" s="35">
        <v>1</v>
      </c>
      <c r="E67" s="35">
        <v>4</v>
      </c>
      <c r="F67" s="35"/>
      <c r="G67" s="35">
        <v>7125</v>
      </c>
      <c r="H67" s="35">
        <v>19119</v>
      </c>
      <c r="I67" s="35">
        <v>26244</v>
      </c>
      <c r="J67" s="35">
        <v>1632</v>
      </c>
      <c r="K67" s="35">
        <v>27876</v>
      </c>
      <c r="L67" s="35"/>
      <c r="M67" s="62">
        <v>14004.25</v>
      </c>
    </row>
    <row r="68" spans="1:13" ht="12" customHeight="1">
      <c r="A68" s="27" t="s">
        <v>110</v>
      </c>
      <c r="B68" s="27"/>
      <c r="C68" s="46">
        <v>1</v>
      </c>
      <c r="D68" s="46">
        <v>0</v>
      </c>
      <c r="E68" s="46">
        <v>1</v>
      </c>
      <c r="F68" s="46"/>
      <c r="G68" s="46">
        <v>8738</v>
      </c>
      <c r="H68" s="46">
        <v>22691</v>
      </c>
      <c r="I68" s="46">
        <v>31429</v>
      </c>
      <c r="J68" s="46">
        <v>0</v>
      </c>
      <c r="K68" s="46">
        <v>31429</v>
      </c>
      <c r="L68" s="46"/>
      <c r="M68" s="58">
        <v>16772.45</v>
      </c>
    </row>
    <row r="69" spans="1:13" ht="12" customHeight="1">
      <c r="A69" s="27" t="s">
        <v>77</v>
      </c>
      <c r="B69" s="27"/>
      <c r="C69" s="3">
        <v>3</v>
      </c>
      <c r="D69" s="3">
        <v>2</v>
      </c>
      <c r="E69" s="3">
        <v>5</v>
      </c>
      <c r="F69" s="3"/>
      <c r="G69" s="3">
        <v>0</v>
      </c>
      <c r="H69" s="3">
        <v>0</v>
      </c>
      <c r="I69" s="3">
        <v>0</v>
      </c>
      <c r="J69" s="3">
        <v>13404</v>
      </c>
      <c r="K69" s="3">
        <v>13404</v>
      </c>
      <c r="L69" s="3"/>
      <c r="M69" s="61">
        <v>0</v>
      </c>
    </row>
    <row r="70" spans="1:13" ht="12" customHeight="1">
      <c r="A70" s="27" t="s">
        <v>78</v>
      </c>
      <c r="B70" s="27"/>
      <c r="C70" s="3">
        <v>10</v>
      </c>
      <c r="D70" s="3">
        <v>11</v>
      </c>
      <c r="E70" s="3">
        <v>21</v>
      </c>
      <c r="F70" s="3"/>
      <c r="G70" s="3">
        <v>445977</v>
      </c>
      <c r="H70" s="3">
        <v>304859</v>
      </c>
      <c r="I70" s="3">
        <v>750836</v>
      </c>
      <c r="J70" s="3">
        <v>473450</v>
      </c>
      <c r="K70" s="3">
        <v>1224286</v>
      </c>
      <c r="L70" s="3"/>
      <c r="M70" s="61">
        <v>1566471.62</v>
      </c>
    </row>
    <row r="71" spans="1:13" ht="12" customHeight="1">
      <c r="A71" s="27" t="s">
        <v>79</v>
      </c>
      <c r="B71" s="27"/>
      <c r="C71" s="3">
        <v>3</v>
      </c>
      <c r="D71" s="3">
        <v>1</v>
      </c>
      <c r="E71" s="3">
        <v>4</v>
      </c>
      <c r="F71" s="3"/>
      <c r="G71" s="3">
        <v>129191</v>
      </c>
      <c r="H71" s="3">
        <v>241192</v>
      </c>
      <c r="I71" s="3">
        <v>370383</v>
      </c>
      <c r="J71" s="3">
        <v>11098</v>
      </c>
      <c r="K71" s="3">
        <v>381481</v>
      </c>
      <c r="L71" s="3"/>
      <c r="M71" s="61">
        <v>469461.39</v>
      </c>
    </row>
    <row r="72" spans="1:18" ht="12" customHeight="1">
      <c r="A72" s="37" t="s">
        <v>80</v>
      </c>
      <c r="B72" s="37"/>
      <c r="C72" s="35">
        <v>17</v>
      </c>
      <c r="D72" s="35">
        <v>14</v>
      </c>
      <c r="E72" s="35">
        <v>31</v>
      </c>
      <c r="F72" s="35"/>
      <c r="G72" s="35">
        <v>583906</v>
      </c>
      <c r="H72" s="35">
        <v>568742</v>
      </c>
      <c r="I72" s="35">
        <v>1152648</v>
      </c>
      <c r="J72" s="35">
        <v>497952</v>
      </c>
      <c r="K72" s="35">
        <v>1650600</v>
      </c>
      <c r="L72" s="35"/>
      <c r="M72" s="62">
        <v>2052705.46</v>
      </c>
      <c r="N72" s="73"/>
      <c r="O72" s="73"/>
      <c r="P72" s="73"/>
      <c r="Q72" s="73"/>
      <c r="R72" s="73"/>
    </row>
    <row r="73" spans="1:13" ht="12" customHeight="1">
      <c r="A73" s="27" t="s">
        <v>81</v>
      </c>
      <c r="B73" s="27"/>
      <c r="C73" s="46">
        <v>3</v>
      </c>
      <c r="D73" s="46">
        <v>1</v>
      </c>
      <c r="E73" s="46">
        <v>4</v>
      </c>
      <c r="F73" s="46"/>
      <c r="G73" s="46">
        <v>123435</v>
      </c>
      <c r="H73" s="46">
        <v>131486</v>
      </c>
      <c r="I73" s="46">
        <v>254921</v>
      </c>
      <c r="J73" s="46">
        <v>0</v>
      </c>
      <c r="K73" s="46">
        <v>254921</v>
      </c>
      <c r="L73" s="46"/>
      <c r="M73" s="58">
        <v>310817.71</v>
      </c>
    </row>
    <row r="74" spans="1:13" ht="12" customHeight="1">
      <c r="A74" s="27" t="s">
        <v>82</v>
      </c>
      <c r="B74" s="27"/>
      <c r="C74" s="3">
        <v>0</v>
      </c>
      <c r="D74" s="3">
        <v>1</v>
      </c>
      <c r="E74" s="3">
        <v>1</v>
      </c>
      <c r="F74" s="3"/>
      <c r="G74" s="3">
        <v>0</v>
      </c>
      <c r="H74" s="3">
        <v>0</v>
      </c>
      <c r="I74" s="3">
        <v>0</v>
      </c>
      <c r="J74" s="3">
        <v>1213</v>
      </c>
      <c r="K74" s="3">
        <v>1213</v>
      </c>
      <c r="L74" s="3"/>
      <c r="M74" s="61">
        <v>0</v>
      </c>
    </row>
    <row r="75" spans="1:13" ht="12" customHeight="1">
      <c r="A75" s="27" t="s">
        <v>83</v>
      </c>
      <c r="B75" s="27"/>
      <c r="C75" s="3">
        <v>1</v>
      </c>
      <c r="D75" s="3">
        <v>1</v>
      </c>
      <c r="E75" s="3">
        <v>2</v>
      </c>
      <c r="F75" s="3"/>
      <c r="G75" s="3">
        <v>7</v>
      </c>
      <c r="H75" s="3">
        <v>0</v>
      </c>
      <c r="I75" s="3">
        <v>7</v>
      </c>
      <c r="J75" s="3">
        <v>1795</v>
      </c>
      <c r="K75" s="3">
        <v>1802</v>
      </c>
      <c r="L75" s="3"/>
      <c r="M75" s="61">
        <v>14.46</v>
      </c>
    </row>
    <row r="76" spans="1:13" ht="12" customHeight="1">
      <c r="A76" s="27" t="s">
        <v>111</v>
      </c>
      <c r="B76" s="27"/>
      <c r="C76" s="3">
        <v>0</v>
      </c>
      <c r="D76" s="3">
        <v>0</v>
      </c>
      <c r="E76" s="3">
        <v>0</v>
      </c>
      <c r="F76" s="3"/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/>
      <c r="M76" s="61">
        <v>0</v>
      </c>
    </row>
    <row r="77" spans="1:13" ht="12" customHeight="1">
      <c r="A77" s="37" t="s">
        <v>85</v>
      </c>
      <c r="B77" s="37"/>
      <c r="C77" s="35">
        <v>4</v>
      </c>
      <c r="D77" s="35">
        <v>3</v>
      </c>
      <c r="E77" s="35">
        <v>7</v>
      </c>
      <c r="F77" s="35"/>
      <c r="G77" s="35">
        <v>123442</v>
      </c>
      <c r="H77" s="35">
        <v>131486</v>
      </c>
      <c r="I77" s="35">
        <v>254928</v>
      </c>
      <c r="J77" s="35">
        <v>3008</v>
      </c>
      <c r="K77" s="35">
        <v>257936</v>
      </c>
      <c r="L77" s="35"/>
      <c r="M77" s="62">
        <v>310832.17</v>
      </c>
    </row>
    <row r="78" spans="1:13" ht="12" customHeight="1">
      <c r="A78" s="27" t="s">
        <v>86</v>
      </c>
      <c r="B78" s="27"/>
      <c r="C78" s="46">
        <v>0</v>
      </c>
      <c r="D78" s="46">
        <v>3</v>
      </c>
      <c r="E78" s="46">
        <v>3</v>
      </c>
      <c r="F78" s="46"/>
      <c r="G78" s="46">
        <v>0</v>
      </c>
      <c r="H78" s="46">
        <v>0</v>
      </c>
      <c r="I78" s="46">
        <v>0</v>
      </c>
      <c r="J78" s="46">
        <v>109081</v>
      </c>
      <c r="K78" s="46">
        <v>109081</v>
      </c>
      <c r="L78" s="46"/>
      <c r="M78" s="58">
        <v>0</v>
      </c>
    </row>
    <row r="79" spans="1:13" ht="12" customHeight="1">
      <c r="A79" s="27" t="s">
        <v>87</v>
      </c>
      <c r="B79" s="27"/>
      <c r="C79" s="3">
        <v>0</v>
      </c>
      <c r="D79" s="3">
        <v>2</v>
      </c>
      <c r="E79" s="3">
        <v>2</v>
      </c>
      <c r="F79" s="3"/>
      <c r="G79" s="3">
        <v>0</v>
      </c>
      <c r="H79" s="3">
        <v>0</v>
      </c>
      <c r="I79" s="3">
        <v>0</v>
      </c>
      <c r="J79" s="3">
        <v>38159</v>
      </c>
      <c r="K79" s="3">
        <v>38159</v>
      </c>
      <c r="L79" s="3"/>
      <c r="M79" s="61">
        <v>0</v>
      </c>
    </row>
    <row r="80" spans="1:13" ht="12" customHeight="1">
      <c r="A80" s="37" t="s">
        <v>88</v>
      </c>
      <c r="B80" s="37"/>
      <c r="C80" s="35">
        <v>0</v>
      </c>
      <c r="D80" s="35">
        <v>5</v>
      </c>
      <c r="E80" s="35">
        <v>5</v>
      </c>
      <c r="F80" s="35"/>
      <c r="G80" s="35">
        <v>0</v>
      </c>
      <c r="H80" s="35">
        <v>0</v>
      </c>
      <c r="I80" s="35">
        <v>0</v>
      </c>
      <c r="J80" s="35">
        <v>147240</v>
      </c>
      <c r="K80" s="35">
        <v>147240</v>
      </c>
      <c r="L80" s="35"/>
      <c r="M80" s="62">
        <v>0</v>
      </c>
    </row>
    <row r="81" spans="1:13" ht="12" customHeight="1">
      <c r="A81" s="27" t="s">
        <v>112</v>
      </c>
      <c r="B81" s="27"/>
      <c r="C81" s="46">
        <v>0</v>
      </c>
      <c r="D81" s="46">
        <v>1</v>
      </c>
      <c r="E81" s="46">
        <v>1</v>
      </c>
      <c r="F81" s="46"/>
      <c r="G81" s="46">
        <v>0</v>
      </c>
      <c r="H81" s="46">
        <v>0</v>
      </c>
      <c r="I81" s="46">
        <v>0</v>
      </c>
      <c r="J81" s="46">
        <v>30390</v>
      </c>
      <c r="K81" s="46">
        <v>30390</v>
      </c>
      <c r="L81" s="46"/>
      <c r="M81" s="58">
        <v>0</v>
      </c>
    </row>
    <row r="82" spans="1:13" ht="12" customHeight="1">
      <c r="A82" s="27" t="s">
        <v>89</v>
      </c>
      <c r="B82" s="27"/>
      <c r="C82" s="3">
        <v>0</v>
      </c>
      <c r="D82" s="3">
        <v>2</v>
      </c>
      <c r="E82" s="3">
        <v>2</v>
      </c>
      <c r="F82" s="3"/>
      <c r="G82" s="3">
        <v>0</v>
      </c>
      <c r="H82" s="3">
        <v>0</v>
      </c>
      <c r="I82" s="3">
        <v>0</v>
      </c>
      <c r="J82" s="3">
        <v>18633</v>
      </c>
      <c r="K82" s="3">
        <v>18633</v>
      </c>
      <c r="L82" s="3"/>
      <c r="M82" s="61">
        <v>0</v>
      </c>
    </row>
    <row r="83" spans="1:13" ht="12" customHeight="1">
      <c r="A83" s="27" t="s">
        <v>90</v>
      </c>
      <c r="B83" s="27"/>
      <c r="C83" s="3">
        <v>0</v>
      </c>
      <c r="D83" s="3">
        <v>1</v>
      </c>
      <c r="E83" s="3">
        <v>1</v>
      </c>
      <c r="F83" s="3"/>
      <c r="G83" s="3">
        <v>0</v>
      </c>
      <c r="H83" s="3">
        <v>0</v>
      </c>
      <c r="I83" s="3">
        <v>0</v>
      </c>
      <c r="J83" s="3">
        <v>11674</v>
      </c>
      <c r="K83" s="3">
        <v>11674</v>
      </c>
      <c r="L83" s="3"/>
      <c r="M83" s="61">
        <v>0</v>
      </c>
    </row>
    <row r="84" spans="1:13" ht="12" customHeight="1">
      <c r="A84" s="27" t="s">
        <v>91</v>
      </c>
      <c r="B84" s="27"/>
      <c r="C84" s="3">
        <v>2</v>
      </c>
      <c r="D84" s="3">
        <v>4</v>
      </c>
      <c r="E84" s="3">
        <v>6</v>
      </c>
      <c r="F84" s="3"/>
      <c r="G84" s="3">
        <v>0</v>
      </c>
      <c r="H84" s="3">
        <v>16397</v>
      </c>
      <c r="I84" s="3">
        <v>16397</v>
      </c>
      <c r="J84" s="3">
        <f>70087-16387</f>
        <v>53700</v>
      </c>
      <c r="K84" s="3">
        <v>70087</v>
      </c>
      <c r="L84" s="3"/>
      <c r="M84" s="61">
        <v>0</v>
      </c>
    </row>
    <row r="85" spans="1:13" ht="12" customHeight="1">
      <c r="A85" s="37" t="s">
        <v>93</v>
      </c>
      <c r="B85" s="37"/>
      <c r="C85" s="35">
        <v>2</v>
      </c>
      <c r="D85" s="35">
        <v>8</v>
      </c>
      <c r="E85" s="35">
        <v>10</v>
      </c>
      <c r="F85" s="35"/>
      <c r="G85" s="35">
        <v>0</v>
      </c>
      <c r="H85" s="3">
        <v>16397</v>
      </c>
      <c r="I85" s="3">
        <v>16397</v>
      </c>
      <c r="J85" s="35">
        <f>130784-16387</f>
        <v>114397</v>
      </c>
      <c r="K85" s="35">
        <v>130784</v>
      </c>
      <c r="L85" s="35"/>
      <c r="M85" s="62">
        <v>0</v>
      </c>
    </row>
    <row r="86" spans="1:13" ht="12" customHeight="1">
      <c r="A86" s="27" t="s">
        <v>94</v>
      </c>
      <c r="B86" s="27"/>
      <c r="C86" s="46">
        <v>0</v>
      </c>
      <c r="D86" s="46">
        <v>4</v>
      </c>
      <c r="E86" s="46">
        <v>4</v>
      </c>
      <c r="F86" s="46"/>
      <c r="G86" s="46">
        <v>0</v>
      </c>
      <c r="H86" s="46">
        <v>0</v>
      </c>
      <c r="I86" s="46">
        <v>0</v>
      </c>
      <c r="J86" s="46">
        <v>78916</v>
      </c>
      <c r="K86" s="46">
        <v>78916</v>
      </c>
      <c r="L86" s="46"/>
      <c r="M86" s="58">
        <v>0</v>
      </c>
    </row>
    <row r="87" spans="1:13" ht="12" customHeight="1">
      <c r="A87" s="27" t="s">
        <v>113</v>
      </c>
      <c r="B87" s="27"/>
      <c r="C87" s="3">
        <v>0</v>
      </c>
      <c r="D87" s="3">
        <v>2</v>
      </c>
      <c r="E87" s="3">
        <v>2</v>
      </c>
      <c r="F87" s="3"/>
      <c r="G87" s="3">
        <v>0</v>
      </c>
      <c r="H87" s="3">
        <v>0</v>
      </c>
      <c r="I87" s="3">
        <v>0</v>
      </c>
      <c r="J87" s="3">
        <v>24799</v>
      </c>
      <c r="K87" s="3">
        <v>24799</v>
      </c>
      <c r="L87" s="3"/>
      <c r="M87" s="61">
        <v>0</v>
      </c>
    </row>
    <row r="88" spans="1:13" ht="12" customHeight="1">
      <c r="A88" s="37" t="s">
        <v>96</v>
      </c>
      <c r="B88" s="37"/>
      <c r="C88" s="35">
        <v>0</v>
      </c>
      <c r="D88" s="35">
        <v>6</v>
      </c>
      <c r="E88" s="35">
        <v>6</v>
      </c>
      <c r="F88" s="35"/>
      <c r="G88" s="35">
        <v>0</v>
      </c>
      <c r="H88" s="35">
        <v>0</v>
      </c>
      <c r="I88" s="35">
        <v>0</v>
      </c>
      <c r="J88" s="35">
        <v>103715</v>
      </c>
      <c r="K88" s="35">
        <v>103715</v>
      </c>
      <c r="L88" s="35"/>
      <c r="M88" s="62">
        <v>0</v>
      </c>
    </row>
    <row r="89" spans="1:13" ht="17.25" customHeight="1" thickBot="1">
      <c r="A89" s="37" t="s">
        <v>97</v>
      </c>
      <c r="B89" s="37"/>
      <c r="C89" s="47">
        <v>26</v>
      </c>
      <c r="D89" s="47">
        <v>43</v>
      </c>
      <c r="E89" s="47">
        <v>69</v>
      </c>
      <c r="F89" s="47"/>
      <c r="G89" s="47">
        <v>714473</v>
      </c>
      <c r="H89" s="47">
        <v>735734</v>
      </c>
      <c r="I89" s="47">
        <v>1450207</v>
      </c>
      <c r="J89" s="47">
        <f>914913-16387</f>
        <v>898526</v>
      </c>
      <c r="K89" s="47">
        <v>2348733</v>
      </c>
      <c r="L89" s="47"/>
      <c r="M89" s="59">
        <v>2377541.87</v>
      </c>
    </row>
    <row r="90" spans="1:13" ht="18" customHeight="1" thickBot="1" thickTop="1">
      <c r="A90" s="55" t="s">
        <v>98</v>
      </c>
      <c r="B90" s="37"/>
      <c r="C90" s="36">
        <v>78</v>
      </c>
      <c r="D90" s="36">
        <v>121</v>
      </c>
      <c r="E90" s="36">
        <v>199</v>
      </c>
      <c r="F90" s="36"/>
      <c r="G90" s="36">
        <v>6660255</v>
      </c>
      <c r="H90" s="36">
        <v>3367564</v>
      </c>
      <c r="I90" s="36">
        <v>10027819</v>
      </c>
      <c r="J90" s="36">
        <f>5305482-16387</f>
        <v>5289095</v>
      </c>
      <c r="K90" s="36">
        <v>15316914</v>
      </c>
      <c r="L90" s="36"/>
      <c r="M90" s="63">
        <v>28530293.55</v>
      </c>
    </row>
    <row r="91" spans="1:13" ht="12" customHeight="1" thickTop="1">
      <c r="A91" s="27"/>
      <c r="B91" s="27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41"/>
    </row>
    <row r="92" spans="1:13" ht="12" customHeight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40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40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40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40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40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40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40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40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0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0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0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0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0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0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0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0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0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0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0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0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0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0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0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0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0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0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0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0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0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0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0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0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0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0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0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0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0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0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0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0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0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0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0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0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0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0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0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0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0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0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0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0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0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0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0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0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0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0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0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0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0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0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0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0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0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0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0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0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0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0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0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0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0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0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0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0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0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0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0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0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0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0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0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0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0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0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0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0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0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0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0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0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0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0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0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0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0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0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0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0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0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0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0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0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0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0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0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0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0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0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0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0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0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0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0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0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0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0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0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0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0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0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0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0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0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0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0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0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0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0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0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0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0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0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0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0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0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0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0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0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0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0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0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0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0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0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0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0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0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0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0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0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0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0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0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0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0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0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0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0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0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0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0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0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0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0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0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0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0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0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0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0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0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0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0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0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0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0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0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0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0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0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0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0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0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0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0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0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0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0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0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0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0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0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0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0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0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0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0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0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0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0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0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0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0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0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0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0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0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0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0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0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0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0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0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0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0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0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0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0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0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0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0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0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0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0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0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0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0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0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0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0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0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0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0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0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0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0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0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0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0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0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0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0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0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0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0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0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0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0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0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0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0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0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0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0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0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0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0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0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0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0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0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0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0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0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0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0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0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0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0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0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0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0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0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0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0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0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0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0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0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0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0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0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0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0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0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0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0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0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0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0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0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0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0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0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0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0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0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0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0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0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0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0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0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0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0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0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0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0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0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0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0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0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0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0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0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0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0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0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0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0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0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0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0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0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0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0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0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0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0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0"/>
    </row>
    <row r="424" spans="3:13" ht="12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0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0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0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0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0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0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0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0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0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0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0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0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0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0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0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0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0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0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0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0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0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0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0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0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0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0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0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0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0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0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0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0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0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0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0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0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0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0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0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0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0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0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0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0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0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0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0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0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0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0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0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0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0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0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0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0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0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0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0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0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0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0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0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0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0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0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0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0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0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0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0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0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0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0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0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0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0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0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0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0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0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0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0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0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0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0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0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0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0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0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0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0"/>
    </row>
    <row r="516" spans="3:13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0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0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0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0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0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0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0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0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0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0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0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0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0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0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0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0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0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0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0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0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0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0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0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0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0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0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0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0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0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0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0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0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0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0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0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0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0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0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0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0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0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0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0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0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0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0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0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0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0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0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0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0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0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0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0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0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0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0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0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0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0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0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0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0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0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0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0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0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0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0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0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0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0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0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0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0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0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0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0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0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0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0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0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0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0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0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0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0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0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0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0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0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0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0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0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0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0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0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0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0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0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0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0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0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0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0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0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0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0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0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0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0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0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0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0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0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0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0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0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0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0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0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0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0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0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0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0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0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0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0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0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0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0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0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0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0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0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0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0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0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0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0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0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0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0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0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0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0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0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0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0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0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0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0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0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0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0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0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0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0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0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0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0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0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0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0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0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0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0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0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0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0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0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0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0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0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0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0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0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0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0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0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0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0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0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0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0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0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0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0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0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0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0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0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0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0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0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0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0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0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0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0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0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0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0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0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0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0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0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0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0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0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0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0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0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0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0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0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0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0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0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0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0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0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0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0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0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0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0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0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0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0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0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0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0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0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0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0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0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0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0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0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0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0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0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0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0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0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0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0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0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0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0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0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0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0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0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0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0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0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0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0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0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0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0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0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0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0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0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0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0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0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0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0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0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0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0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0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0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0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0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0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0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0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0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0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0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0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0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0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0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0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0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0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0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0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0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0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0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0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0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0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0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0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0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0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0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0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0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0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0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0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0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0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0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0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0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0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0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0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0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0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0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0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0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0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0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0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0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0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0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0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0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0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0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0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0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0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0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0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0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0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0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0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0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0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0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0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0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0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0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0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0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0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0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0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0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0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0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0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0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0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0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0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0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0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0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0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0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0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0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0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0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0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0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0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0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0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0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0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0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0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0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0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0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0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0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0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0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0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0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0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0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0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0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0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0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0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0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0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0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0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0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0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0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0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0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0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0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0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0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0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0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0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0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0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0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0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0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0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0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0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0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0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0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0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0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0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0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0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0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0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0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0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0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0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0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0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0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0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0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0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0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0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0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0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0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0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0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0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0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0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0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0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0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0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0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0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0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0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0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0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0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0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0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0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0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0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0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0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0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0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0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0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0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0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0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0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0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0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0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0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0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0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0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40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40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40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40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40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40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40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40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40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40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40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40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40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40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40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40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40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40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40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40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40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40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40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40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40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40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40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40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40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40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40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40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40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40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40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40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40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40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40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40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40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40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40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40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40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40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40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40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40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40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40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40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40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40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40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40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40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40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40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40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40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40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40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40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40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40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40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40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40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40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40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40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40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40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40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40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40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40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40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40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40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40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40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40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40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40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40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40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40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40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40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40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40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40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40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40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40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40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40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40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40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40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40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40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40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40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40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40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40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40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40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40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40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40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40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40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40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40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40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40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40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40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40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40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40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40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40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40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40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40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40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40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40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40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40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40"/>
    </row>
    <row r="1137" ht="12.75">
      <c r="M1137" s="40"/>
    </row>
    <row r="1138" ht="12.75">
      <c r="M1138" s="40"/>
    </row>
    <row r="1139" ht="12.75">
      <c r="M1139" s="40"/>
    </row>
    <row r="1140" ht="12.75">
      <c r="M1140" s="40"/>
    </row>
    <row r="1141" ht="12.75">
      <c r="M1141" s="40"/>
    </row>
    <row r="1142" ht="12.75">
      <c r="M1142" s="40"/>
    </row>
    <row r="1143" ht="12.75">
      <c r="M1143" s="40"/>
    </row>
    <row r="1144" ht="12.75">
      <c r="M1144" s="40"/>
    </row>
    <row r="1145" ht="12.75">
      <c r="M1145" s="40"/>
    </row>
    <row r="1146" ht="12.75">
      <c r="M1146" s="40"/>
    </row>
    <row r="1147" ht="12.75">
      <c r="M1147" s="40"/>
    </row>
    <row r="1148" ht="12.75">
      <c r="M1148" s="40"/>
    </row>
    <row r="1149" ht="12.75">
      <c r="M1149" s="40"/>
    </row>
    <row r="1150" ht="12.75">
      <c r="M1150" s="40"/>
    </row>
    <row r="1151" ht="12.75">
      <c r="M1151" s="40"/>
    </row>
    <row r="1152" ht="12.75">
      <c r="M1152" s="40"/>
    </row>
    <row r="1153" ht="12.75">
      <c r="M1153" s="40"/>
    </row>
    <row r="1154" ht="12.75">
      <c r="M1154" s="40"/>
    </row>
    <row r="1155" ht="12.75">
      <c r="M1155" s="40"/>
    </row>
    <row r="1156" ht="12.75">
      <c r="M1156" s="40"/>
    </row>
    <row r="1157" ht="12.75">
      <c r="M1157" s="40"/>
    </row>
    <row r="1158" ht="12.75">
      <c r="M1158" s="40"/>
    </row>
    <row r="1159" ht="12.75">
      <c r="M1159" s="40"/>
    </row>
    <row r="1160" ht="12.75">
      <c r="M1160" s="40"/>
    </row>
    <row r="1161" ht="12.75">
      <c r="M1161" s="40"/>
    </row>
    <row r="1162" ht="12.75">
      <c r="M1162" s="40"/>
    </row>
    <row r="1163" ht="12.75">
      <c r="M1163" s="40"/>
    </row>
    <row r="1164" ht="12.75">
      <c r="M1164" s="40"/>
    </row>
    <row r="1165" ht="12.75">
      <c r="M1165" s="40"/>
    </row>
    <row r="1166" ht="12.75">
      <c r="M1166" s="40"/>
    </row>
    <row r="1167" ht="12.75">
      <c r="M1167" s="40"/>
    </row>
    <row r="1168" ht="12.75">
      <c r="M1168" s="40"/>
    </row>
    <row r="1169" ht="12.75">
      <c r="M1169" s="40"/>
    </row>
    <row r="1170" ht="12.75">
      <c r="M1170" s="40"/>
    </row>
    <row r="1171" ht="12.75">
      <c r="M1171" s="40"/>
    </row>
    <row r="1172" ht="12.75">
      <c r="M1172" s="40"/>
    </row>
    <row r="1173" ht="12.75">
      <c r="M1173" s="40"/>
    </row>
    <row r="1174" ht="12.75">
      <c r="M1174" s="40"/>
    </row>
    <row r="1175" ht="12.75">
      <c r="M1175" s="40"/>
    </row>
    <row r="1176" ht="12.75">
      <c r="M1176" s="40"/>
    </row>
    <row r="1177" ht="12.75">
      <c r="M1177" s="40"/>
    </row>
    <row r="1178" ht="12.75">
      <c r="M1178" s="40"/>
    </row>
    <row r="1179" ht="12.75">
      <c r="M1179" s="40"/>
    </row>
    <row r="1180" ht="12.75">
      <c r="M1180" s="40"/>
    </row>
    <row r="1181" ht="12.75">
      <c r="M1181" s="40"/>
    </row>
    <row r="1182" ht="12.75">
      <c r="M1182" s="40"/>
    </row>
    <row r="1183" ht="12.75">
      <c r="M1183" s="40"/>
    </row>
    <row r="1184" ht="12.75">
      <c r="M1184" s="40"/>
    </row>
    <row r="1185" ht="12.75">
      <c r="M1185" s="40"/>
    </row>
    <row r="1186" ht="12.75">
      <c r="M1186" s="40"/>
    </row>
    <row r="1187" ht="12.75">
      <c r="M1187" s="40"/>
    </row>
    <row r="1188" ht="12.75">
      <c r="M1188" s="40"/>
    </row>
    <row r="1189" ht="12.75">
      <c r="M1189" s="40"/>
    </row>
    <row r="1190" ht="12.75">
      <c r="M1190" s="40"/>
    </row>
    <row r="1191" ht="12.75">
      <c r="M1191" s="40"/>
    </row>
    <row r="1192" ht="12.75">
      <c r="M1192" s="40"/>
    </row>
    <row r="1193" ht="12.75">
      <c r="M1193" s="40"/>
    </row>
    <row r="1194" ht="12.75">
      <c r="M1194" s="40"/>
    </row>
    <row r="1195" ht="12.75">
      <c r="M1195" s="40"/>
    </row>
    <row r="1196" ht="12.75">
      <c r="M1196" s="40"/>
    </row>
    <row r="1197" ht="12.75">
      <c r="M1197" s="40"/>
    </row>
  </sheetData>
  <mergeCells count="14">
    <mergeCell ref="C1:K1"/>
    <mergeCell ref="A2:M2"/>
    <mergeCell ref="A3:M3"/>
    <mergeCell ref="A4:M4"/>
    <mergeCell ref="A8:M8"/>
    <mergeCell ref="J6:J7"/>
    <mergeCell ref="K6:K7"/>
    <mergeCell ref="L6:L7"/>
    <mergeCell ref="A6:A7"/>
    <mergeCell ref="C6:C7"/>
    <mergeCell ref="D6:D7"/>
    <mergeCell ref="E6:E7"/>
    <mergeCell ref="M5:M7"/>
    <mergeCell ref="G5:I5"/>
  </mergeCells>
  <printOptions horizontalCentered="1"/>
  <pageMargins left="0" right="0" top="0.1968503937007874" bottom="0.3937007874015748" header="0" footer="0.1968503937007874"/>
  <pageSetup horizontalDpi="600" verticalDpi="600" orientation="portrait" paperSize="9" scale="97" r:id="rId3"/>
  <rowBreaks count="1" manualBreakCount="1">
    <brk id="60" max="255" man="1"/>
  </rowBreaks>
  <legacyDrawing r:id="rId2"/>
  <oleObjects>
    <oleObject progId="MSPhotoEd.3" shapeId="9550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7"/>
  <sheetViews>
    <sheetView tabSelected="1" workbookViewId="0" topLeftCell="A10">
      <selection activeCell="R32" sqref="R32:U34"/>
    </sheetView>
  </sheetViews>
  <sheetFormatPr defaultColWidth="9.140625" defaultRowHeight="12.75"/>
  <cols>
    <col min="1" max="1" width="16.57421875" style="0" bestFit="1" customWidth="1"/>
    <col min="2" max="2" width="0.9921875" style="0" customWidth="1"/>
    <col min="3" max="5" width="6.28125" style="0" customWidth="1"/>
    <col min="6" max="6" width="0.9921875" style="0" customWidth="1"/>
    <col min="7" max="8" width="9.57421875" style="0" customWidth="1"/>
    <col min="9" max="9" width="11.140625" style="0" customWidth="1"/>
    <col min="11" max="11" width="10.140625" style="0" customWidth="1"/>
    <col min="12" max="12" width="9.140625" style="0" hidden="1" customWidth="1"/>
    <col min="13" max="13" width="13.28125" style="49" customWidth="1"/>
    <col min="14" max="14" width="10.28125" style="0" bestFit="1" customWidth="1"/>
    <col min="15" max="15" width="12.7109375" style="0" customWidth="1"/>
    <col min="17" max="17" width="11.421875" style="0" customWidth="1"/>
    <col min="19" max="19" width="13.140625" style="0" customWidth="1"/>
  </cols>
  <sheetData>
    <row r="1" spans="1:17" s="10" customFormat="1" ht="38.25" customHeight="1">
      <c r="A1" s="8"/>
      <c r="B1" s="8"/>
      <c r="C1" s="8"/>
      <c r="D1" s="77" t="s">
        <v>16</v>
      </c>
      <c r="E1" s="87"/>
      <c r="F1" s="87"/>
      <c r="G1" s="87"/>
      <c r="H1" s="87"/>
      <c r="I1" s="87"/>
      <c r="J1" s="87"/>
      <c r="K1" s="88"/>
      <c r="L1" s="8"/>
      <c r="M1" s="39"/>
      <c r="N1" s="9"/>
      <c r="O1" s="9"/>
      <c r="P1" s="9"/>
      <c r="Q1" s="8"/>
    </row>
    <row r="2" spans="1:17" s="10" customFormat="1" ht="9" customHeight="1">
      <c r="A2" s="74" t="s">
        <v>116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"/>
      <c r="O2" s="11"/>
      <c r="P2" s="11"/>
      <c r="Q2" s="11"/>
    </row>
    <row r="3" spans="1:17" s="10" customFormat="1" ht="12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2"/>
      <c r="O3" s="12"/>
      <c r="P3" s="12"/>
      <c r="Q3" s="12"/>
    </row>
    <row r="4" spans="1:13" s="13" customFormat="1" ht="15" customHeight="1" thickBot="1">
      <c r="A4" s="76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6" t="s">
        <v>4</v>
      </c>
      <c r="H5" s="86"/>
      <c r="I5" s="86"/>
      <c r="J5" s="18"/>
      <c r="L5" s="18"/>
      <c r="M5" s="83" t="s">
        <v>15</v>
      </c>
    </row>
    <row r="6" spans="1:13" s="10" customFormat="1" ht="19.5" customHeight="1">
      <c r="A6" s="79" t="s">
        <v>5</v>
      </c>
      <c r="B6" s="54"/>
      <c r="C6" s="81" t="s">
        <v>7</v>
      </c>
      <c r="D6" s="81" t="s">
        <v>0</v>
      </c>
      <c r="E6" s="81" t="s">
        <v>1</v>
      </c>
      <c r="F6" s="53"/>
      <c r="G6" s="20" t="s">
        <v>9</v>
      </c>
      <c r="H6" s="21"/>
      <c r="I6" s="21"/>
      <c r="J6" s="79" t="s">
        <v>10</v>
      </c>
      <c r="K6" s="79" t="s">
        <v>1</v>
      </c>
      <c r="L6" s="79"/>
      <c r="M6" s="84"/>
    </row>
    <row r="7" spans="1:13" s="10" customFormat="1" ht="12" customHeight="1" thickBot="1">
      <c r="A7" s="80"/>
      <c r="B7" s="51"/>
      <c r="C7" s="82"/>
      <c r="D7" s="82"/>
      <c r="E7" s="82"/>
      <c r="F7" s="52"/>
      <c r="G7" s="50" t="s">
        <v>8</v>
      </c>
      <c r="H7" s="50" t="s">
        <v>11</v>
      </c>
      <c r="I7" s="50" t="s">
        <v>1</v>
      </c>
      <c r="J7" s="80"/>
      <c r="K7" s="80"/>
      <c r="L7" s="80"/>
      <c r="M7" s="85"/>
    </row>
    <row r="8" spans="1:13" s="1" customFormat="1" ht="15" customHeight="1" thickTop="1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2" customHeight="1">
      <c r="A9" s="27" t="s">
        <v>17</v>
      </c>
      <c r="B9" s="27"/>
      <c r="C9" s="3">
        <v>2</v>
      </c>
      <c r="D9" s="3">
        <v>0</v>
      </c>
      <c r="E9" s="3">
        <v>2</v>
      </c>
      <c r="F9" s="3"/>
      <c r="G9" s="3">
        <v>16171</v>
      </c>
      <c r="H9" s="3">
        <v>0</v>
      </c>
      <c r="I9" s="3">
        <v>16171</v>
      </c>
      <c r="J9" s="3">
        <v>0</v>
      </c>
      <c r="K9" s="3">
        <v>16171</v>
      </c>
      <c r="L9" s="3"/>
      <c r="M9" s="61">
        <v>116845.79</v>
      </c>
    </row>
    <row r="10" spans="1:13" ht="12" customHeight="1">
      <c r="A10" s="38" t="s">
        <v>18</v>
      </c>
      <c r="B10" s="38"/>
      <c r="C10" s="35">
        <v>2</v>
      </c>
      <c r="D10" s="35">
        <v>0</v>
      </c>
      <c r="E10" s="35">
        <v>2</v>
      </c>
      <c r="F10" s="35"/>
      <c r="G10" s="35">
        <v>16171</v>
      </c>
      <c r="H10" s="35">
        <v>0</v>
      </c>
      <c r="I10" s="35">
        <v>16171</v>
      </c>
      <c r="J10" s="35">
        <v>0</v>
      </c>
      <c r="K10" s="35">
        <v>16171</v>
      </c>
      <c r="L10" s="35"/>
      <c r="M10" s="62">
        <v>116845.79</v>
      </c>
    </row>
    <row r="11" spans="1:13" ht="12" customHeight="1">
      <c r="A11" s="27" t="s">
        <v>26</v>
      </c>
      <c r="B11" s="27"/>
      <c r="C11" s="46">
        <v>2</v>
      </c>
      <c r="D11" s="46">
        <v>0</v>
      </c>
      <c r="E11" s="46">
        <v>2</v>
      </c>
      <c r="F11" s="46"/>
      <c r="G11" s="46">
        <v>469</v>
      </c>
      <c r="H11" s="46">
        <v>0</v>
      </c>
      <c r="I11" s="46">
        <v>469</v>
      </c>
      <c r="J11" s="46">
        <v>0</v>
      </c>
      <c r="K11" s="46">
        <v>469</v>
      </c>
      <c r="L11" s="46"/>
      <c r="M11" s="58">
        <v>4242.18</v>
      </c>
    </row>
    <row r="12" spans="1:13" ht="12" customHeight="1">
      <c r="A12" s="38" t="s">
        <v>27</v>
      </c>
      <c r="B12" s="38"/>
      <c r="C12" s="35">
        <v>2</v>
      </c>
      <c r="D12" s="35">
        <v>0</v>
      </c>
      <c r="E12" s="35">
        <v>2</v>
      </c>
      <c r="F12" s="35"/>
      <c r="G12" s="35">
        <v>469</v>
      </c>
      <c r="H12" s="35">
        <v>0</v>
      </c>
      <c r="I12" s="35">
        <v>469</v>
      </c>
      <c r="J12" s="35">
        <v>0</v>
      </c>
      <c r="K12" s="35">
        <v>469</v>
      </c>
      <c r="L12" s="35"/>
      <c r="M12" s="62">
        <v>4242.18</v>
      </c>
    </row>
    <row r="13" spans="1:13" ht="12" customHeight="1">
      <c r="A13" s="27" t="s">
        <v>31</v>
      </c>
      <c r="B13" s="27"/>
      <c r="C13" s="46">
        <v>2</v>
      </c>
      <c r="D13" s="46">
        <v>0</v>
      </c>
      <c r="E13" s="46">
        <v>2</v>
      </c>
      <c r="F13" s="46"/>
      <c r="G13" s="46">
        <v>1484</v>
      </c>
      <c r="H13" s="46">
        <v>422</v>
      </c>
      <c r="I13" s="46">
        <v>1906</v>
      </c>
      <c r="J13" s="46">
        <v>0</v>
      </c>
      <c r="K13" s="46">
        <v>1906</v>
      </c>
      <c r="L13" s="46"/>
      <c r="M13" s="58">
        <v>9702.16</v>
      </c>
    </row>
    <row r="14" spans="1:13" ht="12" customHeight="1">
      <c r="A14" s="38" t="s">
        <v>34</v>
      </c>
      <c r="B14" s="38"/>
      <c r="C14" s="35">
        <v>2</v>
      </c>
      <c r="D14" s="35">
        <v>0</v>
      </c>
      <c r="E14" s="35">
        <v>2</v>
      </c>
      <c r="F14" s="35"/>
      <c r="G14" s="35">
        <v>1484</v>
      </c>
      <c r="H14" s="35">
        <v>422</v>
      </c>
      <c r="I14" s="35">
        <v>1906</v>
      </c>
      <c r="J14" s="35">
        <v>0</v>
      </c>
      <c r="K14" s="35">
        <v>1906</v>
      </c>
      <c r="L14" s="35"/>
      <c r="M14" s="62">
        <v>9702.16</v>
      </c>
    </row>
    <row r="15" spans="1:13" ht="12" customHeight="1">
      <c r="A15" s="27" t="s">
        <v>40</v>
      </c>
      <c r="B15" s="27"/>
      <c r="C15" s="46">
        <v>2</v>
      </c>
      <c r="D15" s="46">
        <v>0</v>
      </c>
      <c r="E15" s="46">
        <v>2</v>
      </c>
      <c r="F15" s="46"/>
      <c r="G15" s="46">
        <v>5176</v>
      </c>
      <c r="H15" s="46">
        <v>0</v>
      </c>
      <c r="I15" s="46">
        <v>5176</v>
      </c>
      <c r="J15" s="46">
        <v>0</v>
      </c>
      <c r="K15" s="46">
        <v>5176</v>
      </c>
      <c r="L15" s="46"/>
      <c r="M15" s="58">
        <v>30735.9</v>
      </c>
    </row>
    <row r="16" spans="1:13" ht="12" customHeight="1">
      <c r="A16" s="38" t="s">
        <v>42</v>
      </c>
      <c r="B16" s="38"/>
      <c r="C16" s="35">
        <v>2</v>
      </c>
      <c r="D16" s="35">
        <v>0</v>
      </c>
      <c r="E16" s="35">
        <v>2</v>
      </c>
      <c r="F16" s="35"/>
      <c r="G16" s="35">
        <v>5176</v>
      </c>
      <c r="H16" s="35">
        <v>0</v>
      </c>
      <c r="I16" s="35">
        <v>5176</v>
      </c>
      <c r="J16" s="35">
        <v>0</v>
      </c>
      <c r="K16" s="35">
        <v>5176</v>
      </c>
      <c r="L16" s="35"/>
      <c r="M16" s="62">
        <v>30735.9</v>
      </c>
    </row>
    <row r="17" spans="1:13" ht="19.5" customHeight="1" thickBot="1">
      <c r="A17" s="37" t="s">
        <v>43</v>
      </c>
      <c r="B17" s="37"/>
      <c r="C17" s="47">
        <v>8</v>
      </c>
      <c r="D17" s="47">
        <v>0</v>
      </c>
      <c r="E17" s="47">
        <v>8</v>
      </c>
      <c r="F17" s="47"/>
      <c r="G17" s="47">
        <v>23300</v>
      </c>
      <c r="H17" s="47">
        <v>422</v>
      </c>
      <c r="I17" s="47">
        <v>23722</v>
      </c>
      <c r="J17" s="47">
        <v>0</v>
      </c>
      <c r="K17" s="47">
        <v>23722</v>
      </c>
      <c r="L17" s="47"/>
      <c r="M17" s="59">
        <v>161526.03</v>
      </c>
    </row>
    <row r="18" spans="1:13" ht="12" customHeight="1" thickTop="1">
      <c r="A18" s="27" t="s">
        <v>45</v>
      </c>
      <c r="B18" s="27"/>
      <c r="C18" s="34">
        <v>5</v>
      </c>
      <c r="D18" s="34">
        <v>0</v>
      </c>
      <c r="E18" s="34">
        <v>5</v>
      </c>
      <c r="F18" s="34"/>
      <c r="G18" s="34">
        <v>67613</v>
      </c>
      <c r="H18" s="34">
        <v>12347</v>
      </c>
      <c r="I18" s="34">
        <v>79960</v>
      </c>
      <c r="J18" s="34">
        <v>0</v>
      </c>
      <c r="K18" s="34">
        <v>79960</v>
      </c>
      <c r="L18" s="34"/>
      <c r="M18" s="60">
        <v>456835.31</v>
      </c>
    </row>
    <row r="19" spans="1:13" ht="12" customHeight="1">
      <c r="A19" s="27" t="s">
        <v>47</v>
      </c>
      <c r="B19" s="27"/>
      <c r="C19" s="3">
        <v>1</v>
      </c>
      <c r="D19" s="3">
        <v>0</v>
      </c>
      <c r="E19" s="3">
        <v>1</v>
      </c>
      <c r="F19" s="3"/>
      <c r="G19" s="3">
        <v>15357</v>
      </c>
      <c r="H19" s="3">
        <v>0</v>
      </c>
      <c r="I19" s="3">
        <v>15357</v>
      </c>
      <c r="J19" s="3">
        <v>0</v>
      </c>
      <c r="K19" s="3">
        <v>15357</v>
      </c>
      <c r="L19" s="3"/>
      <c r="M19" s="61">
        <v>74000.53</v>
      </c>
    </row>
    <row r="20" spans="1:13" ht="12" customHeight="1">
      <c r="A20" s="27" t="s">
        <v>48</v>
      </c>
      <c r="B20" s="27"/>
      <c r="C20" s="3">
        <v>1</v>
      </c>
      <c r="D20" s="3">
        <v>0</v>
      </c>
      <c r="E20" s="3">
        <v>1</v>
      </c>
      <c r="F20" s="3"/>
      <c r="G20" s="3">
        <v>1491</v>
      </c>
      <c r="H20" s="3">
        <v>0</v>
      </c>
      <c r="I20" s="3">
        <v>1491</v>
      </c>
      <c r="J20" s="3">
        <v>0</v>
      </c>
      <c r="K20" s="3">
        <v>1491</v>
      </c>
      <c r="L20" s="3"/>
      <c r="M20" s="61">
        <v>8701.27</v>
      </c>
    </row>
    <row r="21" spans="1:13" ht="12" customHeight="1">
      <c r="A21" s="27" t="s">
        <v>49</v>
      </c>
      <c r="B21" s="27"/>
      <c r="C21" s="3">
        <v>1</v>
      </c>
      <c r="D21" s="3">
        <v>0</v>
      </c>
      <c r="E21" s="3">
        <v>1</v>
      </c>
      <c r="F21" s="3"/>
      <c r="G21" s="3">
        <v>90</v>
      </c>
      <c r="H21" s="3">
        <v>0</v>
      </c>
      <c r="I21" s="3">
        <v>90</v>
      </c>
      <c r="J21" s="3">
        <v>0</v>
      </c>
      <c r="K21" s="3">
        <v>90</v>
      </c>
      <c r="L21" s="3"/>
      <c r="M21" s="61">
        <v>529.88</v>
      </c>
    </row>
    <row r="22" spans="1:13" ht="12" customHeight="1">
      <c r="A22" s="38" t="s">
        <v>53</v>
      </c>
      <c r="B22" s="38"/>
      <c r="C22" s="35">
        <v>8</v>
      </c>
      <c r="D22" s="35">
        <v>0</v>
      </c>
      <c r="E22" s="35">
        <v>8</v>
      </c>
      <c r="F22" s="35"/>
      <c r="G22" s="35">
        <v>84551</v>
      </c>
      <c r="H22" s="35">
        <v>12347</v>
      </c>
      <c r="I22" s="35">
        <v>96898</v>
      </c>
      <c r="J22" s="35">
        <v>0</v>
      </c>
      <c r="K22" s="35">
        <v>96898</v>
      </c>
      <c r="L22" s="35"/>
      <c r="M22" s="62">
        <v>540066.98</v>
      </c>
    </row>
    <row r="23" spans="1:13" ht="12" customHeight="1">
      <c r="A23" s="27" t="s">
        <v>55</v>
      </c>
      <c r="B23" s="27"/>
      <c r="C23" s="46">
        <v>1</v>
      </c>
      <c r="D23" s="46">
        <v>0</v>
      </c>
      <c r="E23" s="46">
        <v>1</v>
      </c>
      <c r="F23" s="46"/>
      <c r="G23" s="46">
        <v>625</v>
      </c>
      <c r="H23" s="46">
        <v>0</v>
      </c>
      <c r="I23" s="46">
        <v>625</v>
      </c>
      <c r="J23" s="46">
        <v>0</v>
      </c>
      <c r="K23" s="46">
        <v>625</v>
      </c>
      <c r="L23" s="46"/>
      <c r="M23" s="58">
        <v>1936.71</v>
      </c>
    </row>
    <row r="24" spans="1:13" ht="12" customHeight="1">
      <c r="A24" s="38" t="s">
        <v>56</v>
      </c>
      <c r="B24" s="38"/>
      <c r="C24" s="35">
        <v>1</v>
      </c>
      <c r="D24" s="35">
        <v>0</v>
      </c>
      <c r="E24" s="35">
        <v>1</v>
      </c>
      <c r="F24" s="35"/>
      <c r="G24" s="35">
        <v>625</v>
      </c>
      <c r="H24" s="35">
        <v>0</v>
      </c>
      <c r="I24" s="35">
        <v>625</v>
      </c>
      <c r="J24" s="35">
        <v>0</v>
      </c>
      <c r="K24" s="35">
        <v>625</v>
      </c>
      <c r="L24" s="35"/>
      <c r="M24" s="62">
        <v>1936.71</v>
      </c>
    </row>
    <row r="25" spans="1:13" ht="12" customHeight="1">
      <c r="A25" s="27" t="s">
        <v>64</v>
      </c>
      <c r="B25" s="27"/>
      <c r="C25" s="46">
        <v>4</v>
      </c>
      <c r="D25" s="46">
        <v>0</v>
      </c>
      <c r="E25" s="46">
        <v>4</v>
      </c>
      <c r="F25" s="46"/>
      <c r="G25" s="46">
        <v>30529</v>
      </c>
      <c r="H25" s="46">
        <v>0</v>
      </c>
      <c r="I25" s="46">
        <v>30529</v>
      </c>
      <c r="J25" s="46">
        <v>0</v>
      </c>
      <c r="K25" s="46">
        <v>30529</v>
      </c>
      <c r="L25" s="46"/>
      <c r="M25" s="58">
        <v>440087.13</v>
      </c>
    </row>
    <row r="26" spans="1:13" ht="12" customHeight="1">
      <c r="A26" s="27" t="s">
        <v>65</v>
      </c>
      <c r="B26" s="27"/>
      <c r="C26" s="3">
        <v>1</v>
      </c>
      <c r="D26" s="3">
        <v>0</v>
      </c>
      <c r="E26" s="3">
        <v>1</v>
      </c>
      <c r="F26" s="3"/>
      <c r="G26" s="3">
        <v>33718</v>
      </c>
      <c r="H26" s="3">
        <v>33490</v>
      </c>
      <c r="I26" s="3">
        <v>67208</v>
      </c>
      <c r="J26" s="3">
        <v>0</v>
      </c>
      <c r="K26" s="3">
        <v>67208</v>
      </c>
      <c r="L26" s="3"/>
      <c r="M26" s="61">
        <v>202846.71</v>
      </c>
    </row>
    <row r="27" spans="1:13" ht="12" customHeight="1">
      <c r="A27" s="38" t="s">
        <v>66</v>
      </c>
      <c r="B27" s="38"/>
      <c r="C27" s="35">
        <v>5</v>
      </c>
      <c r="D27" s="35">
        <v>0</v>
      </c>
      <c r="E27" s="35">
        <v>5</v>
      </c>
      <c r="F27" s="35"/>
      <c r="G27" s="35">
        <v>64247</v>
      </c>
      <c r="H27" s="35">
        <v>33490</v>
      </c>
      <c r="I27" s="35">
        <v>97737</v>
      </c>
      <c r="J27" s="35">
        <v>0</v>
      </c>
      <c r="K27" s="35">
        <v>97737</v>
      </c>
      <c r="L27" s="35"/>
      <c r="M27" s="62">
        <v>642933.84</v>
      </c>
    </row>
    <row r="28" spans="1:13" ht="12" customHeight="1" thickBot="1">
      <c r="A28" s="37" t="s">
        <v>67</v>
      </c>
      <c r="B28" s="37"/>
      <c r="C28" s="47">
        <v>14</v>
      </c>
      <c r="D28" s="47">
        <v>0</v>
      </c>
      <c r="E28" s="47">
        <v>14</v>
      </c>
      <c r="F28" s="47"/>
      <c r="G28" s="47">
        <v>149423</v>
      </c>
      <c r="H28" s="47">
        <v>45837</v>
      </c>
      <c r="I28" s="47">
        <v>195260</v>
      </c>
      <c r="J28" s="47">
        <v>0</v>
      </c>
      <c r="K28" s="47">
        <v>195260</v>
      </c>
      <c r="L28" s="47"/>
      <c r="M28" s="59">
        <v>1184937.53</v>
      </c>
    </row>
    <row r="29" spans="1:13" ht="12" customHeight="1" thickTop="1">
      <c r="A29" s="27" t="s">
        <v>77</v>
      </c>
      <c r="B29" s="27"/>
      <c r="C29" s="34">
        <v>2</v>
      </c>
      <c r="D29" s="34">
        <v>0</v>
      </c>
      <c r="E29" s="34">
        <v>2</v>
      </c>
      <c r="F29" s="34"/>
      <c r="G29" s="34">
        <v>379430</v>
      </c>
      <c r="H29" s="34">
        <v>468624</v>
      </c>
      <c r="I29" s="34">
        <v>848054</v>
      </c>
      <c r="J29" s="34">
        <v>0</v>
      </c>
      <c r="K29" s="34">
        <v>848054</v>
      </c>
      <c r="L29" s="34"/>
      <c r="M29" s="60">
        <v>1990224.25</v>
      </c>
    </row>
    <row r="30" spans="1:13" ht="12" customHeight="1">
      <c r="A30" s="27" t="s">
        <v>78</v>
      </c>
      <c r="B30" s="27"/>
      <c r="C30" s="3">
        <v>5</v>
      </c>
      <c r="D30" s="3">
        <v>0</v>
      </c>
      <c r="E30" s="3">
        <v>5</v>
      </c>
      <c r="F30" s="3"/>
      <c r="G30" s="3">
        <v>1894862</v>
      </c>
      <c r="H30" s="3">
        <v>636921</v>
      </c>
      <c r="I30" s="3">
        <v>2531783</v>
      </c>
      <c r="J30" s="3">
        <v>0</v>
      </c>
      <c r="K30" s="3">
        <v>2531783</v>
      </c>
      <c r="L30" s="3"/>
      <c r="M30" s="61">
        <v>15436664.31</v>
      </c>
    </row>
    <row r="31" spans="1:13" ht="12" customHeight="1">
      <c r="A31" s="27" t="s">
        <v>79</v>
      </c>
      <c r="B31" s="27"/>
      <c r="C31" s="3">
        <v>1</v>
      </c>
      <c r="D31" s="3">
        <v>0</v>
      </c>
      <c r="E31" s="3">
        <v>1</v>
      </c>
      <c r="F31" s="3"/>
      <c r="G31" s="3">
        <v>86904</v>
      </c>
      <c r="H31" s="3">
        <v>0</v>
      </c>
      <c r="I31" s="3">
        <v>86904</v>
      </c>
      <c r="J31" s="3">
        <v>0</v>
      </c>
      <c r="K31" s="3">
        <v>86904</v>
      </c>
      <c r="L31" s="3"/>
      <c r="M31" s="61">
        <v>522224.69</v>
      </c>
    </row>
    <row r="32" spans="1:20" ht="12" customHeight="1">
      <c r="A32" s="38" t="s">
        <v>80</v>
      </c>
      <c r="B32" s="38"/>
      <c r="C32" s="35">
        <v>8</v>
      </c>
      <c r="D32" s="35">
        <v>0</v>
      </c>
      <c r="E32" s="35">
        <v>8</v>
      </c>
      <c r="F32" s="35"/>
      <c r="G32" s="35">
        <v>2361196</v>
      </c>
      <c r="H32" s="35">
        <v>1105545</v>
      </c>
      <c r="I32" s="35">
        <v>3466741</v>
      </c>
      <c r="J32" s="35">
        <v>0</v>
      </c>
      <c r="K32" s="35">
        <v>3466741</v>
      </c>
      <c r="L32" s="35"/>
      <c r="M32" s="62">
        <v>17949113.24</v>
      </c>
      <c r="N32" s="73"/>
      <c r="O32" s="73"/>
      <c r="P32" s="73"/>
      <c r="Q32" s="73"/>
      <c r="R32" s="73"/>
      <c r="S32" s="73"/>
      <c r="T32" s="73"/>
    </row>
    <row r="33" spans="1:13" ht="12" customHeight="1">
      <c r="A33" s="27" t="s">
        <v>83</v>
      </c>
      <c r="B33" s="27"/>
      <c r="C33" s="46">
        <v>1</v>
      </c>
      <c r="D33" s="46">
        <v>0</v>
      </c>
      <c r="E33" s="46">
        <v>1</v>
      </c>
      <c r="F33" s="46"/>
      <c r="G33" s="46">
        <v>6</v>
      </c>
      <c r="H33" s="46">
        <v>0</v>
      </c>
      <c r="I33" s="46">
        <v>6</v>
      </c>
      <c r="J33" s="46">
        <v>0</v>
      </c>
      <c r="K33" s="46">
        <v>6</v>
      </c>
      <c r="L33" s="46"/>
      <c r="M33" s="58">
        <v>21.69</v>
      </c>
    </row>
    <row r="34" spans="1:13" ht="12" customHeight="1">
      <c r="A34" s="38" t="s">
        <v>85</v>
      </c>
      <c r="B34" s="38"/>
      <c r="C34" s="35">
        <v>1</v>
      </c>
      <c r="D34" s="35">
        <v>0</v>
      </c>
      <c r="E34" s="35">
        <v>1</v>
      </c>
      <c r="F34" s="35"/>
      <c r="G34" s="35">
        <v>6</v>
      </c>
      <c r="H34" s="35">
        <v>0</v>
      </c>
      <c r="I34" s="35">
        <v>6</v>
      </c>
      <c r="J34" s="35">
        <v>0</v>
      </c>
      <c r="K34" s="35">
        <v>6</v>
      </c>
      <c r="L34" s="35"/>
      <c r="M34" s="62">
        <v>21.69</v>
      </c>
    </row>
    <row r="35" spans="1:13" ht="12" customHeight="1">
      <c r="A35" s="27" t="s">
        <v>94</v>
      </c>
      <c r="B35" s="27"/>
      <c r="C35" s="46">
        <v>1</v>
      </c>
      <c r="D35" s="46">
        <v>0</v>
      </c>
      <c r="E35" s="46">
        <v>1</v>
      </c>
      <c r="F35" s="46"/>
      <c r="G35" s="46">
        <v>4459</v>
      </c>
      <c r="H35" s="46">
        <v>1945</v>
      </c>
      <c r="I35" s="46">
        <v>6404</v>
      </c>
      <c r="J35" s="46">
        <v>0</v>
      </c>
      <c r="K35" s="46">
        <v>6404</v>
      </c>
      <c r="L35" s="46"/>
      <c r="M35" s="58">
        <v>20277.13</v>
      </c>
    </row>
    <row r="36" spans="1:13" ht="12" customHeight="1">
      <c r="A36" s="38" t="s">
        <v>96</v>
      </c>
      <c r="B36" s="38"/>
      <c r="C36" s="35">
        <v>1</v>
      </c>
      <c r="D36" s="35">
        <v>0</v>
      </c>
      <c r="E36" s="35">
        <v>1</v>
      </c>
      <c r="F36" s="35"/>
      <c r="G36" s="35">
        <v>4459</v>
      </c>
      <c r="H36" s="35">
        <v>1945</v>
      </c>
      <c r="I36" s="35">
        <v>6404</v>
      </c>
      <c r="J36" s="35">
        <v>0</v>
      </c>
      <c r="K36" s="35">
        <v>6404</v>
      </c>
      <c r="L36" s="35"/>
      <c r="M36" s="62">
        <v>20277.13</v>
      </c>
    </row>
    <row r="37" spans="1:13" ht="15.75" customHeight="1" thickBot="1">
      <c r="A37" s="37" t="s">
        <v>97</v>
      </c>
      <c r="B37" s="37"/>
      <c r="C37" s="47">
        <v>10</v>
      </c>
      <c r="D37" s="47">
        <v>0</v>
      </c>
      <c r="E37" s="47">
        <v>10</v>
      </c>
      <c r="F37" s="47"/>
      <c r="G37" s="47">
        <v>2365661</v>
      </c>
      <c r="H37" s="47">
        <v>1107490</v>
      </c>
      <c r="I37" s="47">
        <v>3473151</v>
      </c>
      <c r="J37" s="47">
        <v>0</v>
      </c>
      <c r="K37" s="47">
        <v>3473151</v>
      </c>
      <c r="L37" s="47"/>
      <c r="M37" s="59">
        <v>17969412.07</v>
      </c>
    </row>
    <row r="38" spans="1:13" ht="18" customHeight="1" thickBot="1" thickTop="1">
      <c r="A38" s="55" t="s">
        <v>98</v>
      </c>
      <c r="B38" s="37"/>
      <c r="C38" s="36">
        <v>32</v>
      </c>
      <c r="D38" s="36">
        <v>0</v>
      </c>
      <c r="E38" s="36">
        <v>32</v>
      </c>
      <c r="F38" s="36"/>
      <c r="G38" s="36">
        <v>2538384</v>
      </c>
      <c r="H38" s="36">
        <v>1153749</v>
      </c>
      <c r="I38" s="36">
        <v>3692133</v>
      </c>
      <c r="J38" s="36">
        <v>0</v>
      </c>
      <c r="K38" s="36">
        <v>3692133</v>
      </c>
      <c r="L38" s="36"/>
      <c r="M38" s="63">
        <v>19315875.63</v>
      </c>
    </row>
    <row r="39" spans="1:13" ht="12" customHeight="1" thickTop="1">
      <c r="A39" s="27"/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41"/>
    </row>
    <row r="40" spans="1:13" ht="12" customHeight="1">
      <c r="A40" s="27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40"/>
    </row>
    <row r="41" spans="1:13" ht="12" customHeight="1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40"/>
    </row>
    <row r="42" spans="1:13" ht="12" customHeight="1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40"/>
    </row>
    <row r="43" spans="1:13" ht="12" customHeight="1">
      <c r="A43" s="27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  <c r="M43" s="40"/>
    </row>
    <row r="44" spans="1:13" ht="12" customHeight="1">
      <c r="A44" s="2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40"/>
    </row>
    <row r="45" spans="1:13" ht="12" customHeight="1">
      <c r="A45" s="27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  <c r="M45" s="40"/>
    </row>
    <row r="46" spans="1:13" ht="12" customHeight="1">
      <c r="A46" s="27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40"/>
    </row>
    <row r="47" spans="1:13" ht="12" customHeight="1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40"/>
    </row>
    <row r="48" spans="1:13" ht="12" customHeight="1">
      <c r="A48" s="27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40"/>
    </row>
    <row r="49" spans="1:13" ht="12" customHeight="1">
      <c r="A49" s="2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40"/>
    </row>
    <row r="50" spans="1:13" ht="12" customHeight="1">
      <c r="A50" s="27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40"/>
    </row>
    <row r="51" spans="1:13" ht="12" customHeight="1">
      <c r="A51" s="2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40"/>
    </row>
    <row r="52" spans="1:13" ht="12" customHeight="1">
      <c r="A52" s="27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  <c r="M52" s="40"/>
    </row>
    <row r="53" spans="1:13" ht="12" customHeight="1">
      <c r="A53" s="27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  <c r="M53" s="40"/>
    </row>
    <row r="54" spans="1:13" ht="12" customHeight="1">
      <c r="A54" s="27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  <c r="M54" s="40"/>
    </row>
    <row r="55" spans="1:13" ht="12" customHeight="1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40"/>
    </row>
    <row r="56" spans="1:13" ht="12" customHeight="1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40"/>
    </row>
    <row r="57" spans="1:13" ht="12" customHeight="1">
      <c r="A57" s="2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40"/>
    </row>
    <row r="58" spans="1:13" ht="12" customHeight="1">
      <c r="A58" s="27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40"/>
    </row>
    <row r="59" spans="1:13" ht="12" customHeight="1">
      <c r="A59" s="2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40"/>
    </row>
    <row r="60" spans="1:13" ht="12" customHeight="1">
      <c r="A60" s="27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40"/>
    </row>
    <row r="61" spans="1:13" ht="12" customHeight="1">
      <c r="A61" s="27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40"/>
    </row>
    <row r="62" spans="1:13" ht="12" customHeight="1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40"/>
    </row>
    <row r="63" spans="1:13" ht="12" customHeight="1">
      <c r="A63" s="27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40"/>
    </row>
    <row r="64" spans="1:13" ht="12" customHeight="1">
      <c r="A64" s="27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  <c r="M64" s="40"/>
    </row>
    <row r="65" spans="1:13" ht="12" customHeight="1">
      <c r="A65" s="2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40"/>
    </row>
    <row r="66" spans="1:13" ht="12" customHeight="1">
      <c r="A66" s="27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  <c r="M66" s="40"/>
    </row>
    <row r="67" spans="1:13" ht="12" customHeight="1">
      <c r="A67" s="2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40"/>
    </row>
    <row r="68" spans="1:13" ht="12" customHeight="1">
      <c r="A68" s="27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40"/>
    </row>
    <row r="69" spans="1:13" ht="12" customHeight="1">
      <c r="A69" s="27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40"/>
    </row>
    <row r="70" spans="1:13" ht="12" customHeight="1">
      <c r="A70" s="27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40"/>
    </row>
    <row r="71" spans="1:13" ht="12" customHeight="1">
      <c r="A71" s="27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40"/>
    </row>
    <row r="72" spans="1:13" ht="12" customHeight="1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40"/>
    </row>
    <row r="73" spans="1:13" ht="12" customHeight="1">
      <c r="A73" s="27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40"/>
    </row>
    <row r="74" spans="1:13" ht="12" customHeight="1">
      <c r="A74" s="2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40"/>
    </row>
    <row r="75" spans="1:13" ht="12" customHeight="1">
      <c r="A75" s="2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40"/>
    </row>
    <row r="76" spans="1:13" ht="12" customHeight="1">
      <c r="A76" s="27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40"/>
    </row>
    <row r="77" spans="1:13" ht="12" customHeight="1">
      <c r="A77" s="27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40"/>
    </row>
    <row r="78" spans="1:13" ht="12" customHeight="1">
      <c r="A78" s="27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40"/>
    </row>
    <row r="79" spans="1:13" ht="12" customHeight="1">
      <c r="A79" s="2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40"/>
    </row>
    <row r="80" spans="1:13" ht="12" customHeight="1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40"/>
    </row>
    <row r="81" spans="1:13" ht="12" customHeight="1">
      <c r="A81" s="27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40"/>
    </row>
    <row r="82" spans="1:13" ht="12" customHeight="1">
      <c r="A82" s="27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  <c r="M82" s="40"/>
    </row>
    <row r="83" spans="1:13" ht="12" customHeight="1">
      <c r="A83" s="27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40"/>
    </row>
    <row r="84" spans="1:13" ht="12" customHeight="1">
      <c r="A84" s="27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40"/>
    </row>
    <row r="85" spans="1:13" ht="12" customHeight="1">
      <c r="A85" s="27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40"/>
    </row>
    <row r="86" spans="1:13" ht="12" customHeight="1">
      <c r="A86" s="2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40"/>
    </row>
    <row r="87" spans="1:13" ht="12" customHeight="1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40"/>
    </row>
    <row r="88" spans="1:13" ht="12" customHeight="1">
      <c r="A88" s="2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40"/>
    </row>
    <row r="89" spans="1:13" ht="12" customHeight="1">
      <c r="A89" s="27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40"/>
    </row>
    <row r="90" spans="1:13" ht="12" customHeight="1">
      <c r="A90" s="27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40"/>
    </row>
    <row r="91" spans="1:13" ht="12" customHeight="1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40"/>
    </row>
    <row r="92" spans="1:13" ht="12" customHeight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40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40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40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40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40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40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40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40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0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0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0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0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0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0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0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0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0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0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0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0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0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0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0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0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0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0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0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0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0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0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0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0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0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0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0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0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0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0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0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0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0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0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0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0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0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0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0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0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0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0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0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0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0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0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0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0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0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0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0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0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0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0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0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0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0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0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0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0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0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0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0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0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0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0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0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0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0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0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0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0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0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0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0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0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0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0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0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0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0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0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0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0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0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0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0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0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0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0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0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0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0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0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0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0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0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0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0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0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0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0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0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0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0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0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0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0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0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0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0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0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0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0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0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0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0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0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0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0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0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0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0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0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0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0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0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0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0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0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0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0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0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0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0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0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0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0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0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0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0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0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0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0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0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0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0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0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0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0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0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0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0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0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0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0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0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0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0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0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0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0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0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0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0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0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0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0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0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0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0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0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0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0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0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0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0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0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0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0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0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0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0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0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0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0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0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0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0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0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0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0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0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0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0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0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0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0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0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0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0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0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0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0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0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0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0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0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0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0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0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0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0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0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0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0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0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0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0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0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0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0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0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0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0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0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0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0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0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0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0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0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0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0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0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0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0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0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0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0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0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0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0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0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0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0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0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0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0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0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0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0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0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0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0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0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0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0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0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0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0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0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0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0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0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0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0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0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0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0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0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0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0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0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0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0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0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0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0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0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0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0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0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0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0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0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0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0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0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0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0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0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0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0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0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0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0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0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0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0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0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0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0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0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0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0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0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0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0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0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0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0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0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0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0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0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0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0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0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0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0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0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0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0"/>
    </row>
    <row r="424" spans="3:13" ht="12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0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0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0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0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0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0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0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0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0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0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0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0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0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0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0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0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0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0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0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0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0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0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0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0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0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0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0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0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0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0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0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0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0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0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0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0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0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0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0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0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0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0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0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0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0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0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0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0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0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0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0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0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0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0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0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0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0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0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0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0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0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0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0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0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0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0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0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0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0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0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0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0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0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0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0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0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0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0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0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0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0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0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0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0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0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0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0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0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0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0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0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0"/>
    </row>
    <row r="516" spans="3:13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0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0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0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0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0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0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0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0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0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0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0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0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0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0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0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0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0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0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0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0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0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0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0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0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0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0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0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0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0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0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0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0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0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0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0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0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0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0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0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0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0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0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0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0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0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0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0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0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0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0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0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0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0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0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0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0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0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0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0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0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0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0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0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0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0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0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0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0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0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0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0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0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0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0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0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0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0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0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0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0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0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0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0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0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0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0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0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0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0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0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0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0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0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0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0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0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0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0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0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0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0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0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0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0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0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0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0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0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0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0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0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0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0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0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0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0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0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0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0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0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0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0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0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0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0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0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0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0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0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0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0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0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0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0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0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0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0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0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0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0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0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0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0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0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0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0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0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0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0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0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0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0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0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0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0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0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0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0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0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0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0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0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0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0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0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0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0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0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0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0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0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0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0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0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0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0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0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0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0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0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0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0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0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0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0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0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0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0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0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0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0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0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0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0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0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0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0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0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0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0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0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0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0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0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0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0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0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0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0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0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0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0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0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0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0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0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0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0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0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0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0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0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0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0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0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0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0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0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0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0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0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0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0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0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0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0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0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0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0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0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0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0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0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0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0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0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0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0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0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0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0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0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0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0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0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0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0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0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0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0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0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0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0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0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0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0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0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0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0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0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0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0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0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0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0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0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0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0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0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0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0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0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0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0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0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0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0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0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0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0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0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0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0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0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0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0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0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0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0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0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0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0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0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0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0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0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0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0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0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0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0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0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0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0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0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0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0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0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0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0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0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0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0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0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0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0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0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0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0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0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0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0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0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0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0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0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0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0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0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0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0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0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0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0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0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0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0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0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0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0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0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0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0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0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0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0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0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0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0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0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0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0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0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0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0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0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0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0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0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0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0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0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0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0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0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0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0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0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0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0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0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0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0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0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0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0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0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0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0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0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0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0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0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0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0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0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0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0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0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0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0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0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0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0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0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0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0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0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0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0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0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0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0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0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0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0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0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0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0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0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0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0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0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0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0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0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0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0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0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0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0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0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0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0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0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0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0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0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0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0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0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0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0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0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0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0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0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0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0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0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0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0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0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0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0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0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0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0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0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0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0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0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0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0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0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0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0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0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0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0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0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0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0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0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0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0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0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0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0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0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0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0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0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0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0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40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40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40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40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40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40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40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40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40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40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40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40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40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40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40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40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40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40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40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40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40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40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40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40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40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40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40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40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40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40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40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40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40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40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40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40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40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40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40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40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40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40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40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40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40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40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40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40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40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40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40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40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40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40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40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40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40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40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40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40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40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40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40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40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40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40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40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40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40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40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40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40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40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40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40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40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40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40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40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40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40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40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40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40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40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40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40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40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40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40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40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40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40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40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40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40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40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40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40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40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40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40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40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40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40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40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40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40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40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40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40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40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40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40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40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40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40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40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40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40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40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40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40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40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40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40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40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40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40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40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40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40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40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40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40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40"/>
    </row>
    <row r="1137" ht="12.75">
      <c r="M1137" s="40"/>
    </row>
    <row r="1138" ht="12.75">
      <c r="M1138" s="40"/>
    </row>
    <row r="1139" ht="12.75">
      <c r="M1139" s="40"/>
    </row>
    <row r="1140" ht="12.75">
      <c r="M1140" s="40"/>
    </row>
    <row r="1141" ht="12.75">
      <c r="M1141" s="40"/>
    </row>
    <row r="1142" ht="12.75">
      <c r="M1142" s="40"/>
    </row>
    <row r="1143" ht="12.75">
      <c r="M1143" s="40"/>
    </row>
    <row r="1144" ht="12.75">
      <c r="M1144" s="40"/>
    </row>
    <row r="1145" ht="12.75">
      <c r="M1145" s="40"/>
    </row>
    <row r="1146" ht="12.75">
      <c r="M1146" s="40"/>
    </row>
    <row r="1147" ht="12.75">
      <c r="M1147" s="40"/>
    </row>
    <row r="1148" ht="12.75">
      <c r="M1148" s="40"/>
    </row>
    <row r="1149" ht="12.75">
      <c r="M1149" s="40"/>
    </row>
    <row r="1150" ht="12.75">
      <c r="M1150" s="40"/>
    </row>
    <row r="1151" ht="12.75">
      <c r="M1151" s="40"/>
    </row>
    <row r="1152" ht="12.75">
      <c r="M1152" s="40"/>
    </row>
    <row r="1153" ht="12.75">
      <c r="M1153" s="40"/>
    </row>
    <row r="1154" ht="12.75">
      <c r="M1154" s="40"/>
    </row>
    <row r="1155" ht="12.75">
      <c r="M1155" s="40"/>
    </row>
    <row r="1156" ht="12.75">
      <c r="M1156" s="40"/>
    </row>
    <row r="1157" ht="12.75">
      <c r="M1157" s="40"/>
    </row>
    <row r="1158" ht="12.75">
      <c r="M1158" s="40"/>
    </row>
    <row r="1159" ht="12.75">
      <c r="M1159" s="40"/>
    </row>
    <row r="1160" ht="12.75">
      <c r="M1160" s="40"/>
    </row>
    <row r="1161" ht="12.75">
      <c r="M1161" s="40"/>
    </row>
    <row r="1162" ht="12.75">
      <c r="M1162" s="40"/>
    </row>
    <row r="1163" ht="12.75">
      <c r="M1163" s="40"/>
    </row>
    <row r="1164" ht="12.75">
      <c r="M1164" s="40"/>
    </row>
    <row r="1165" ht="12.75">
      <c r="M1165" s="40"/>
    </row>
    <row r="1166" ht="12.75">
      <c r="M1166" s="40"/>
    </row>
    <row r="1167" ht="12.75">
      <c r="M1167" s="40"/>
    </row>
    <row r="1168" ht="12.75">
      <c r="M1168" s="40"/>
    </row>
    <row r="1169" ht="12.75">
      <c r="M1169" s="40"/>
    </row>
    <row r="1170" ht="12.75">
      <c r="M1170" s="40"/>
    </row>
    <row r="1171" ht="12.75">
      <c r="M1171" s="40"/>
    </row>
    <row r="1172" ht="12.75">
      <c r="M1172" s="40"/>
    </row>
    <row r="1173" ht="12.75">
      <c r="M1173" s="40"/>
    </row>
    <row r="1174" ht="12.75">
      <c r="M1174" s="40"/>
    </row>
    <row r="1175" ht="12.75">
      <c r="M1175" s="40"/>
    </row>
    <row r="1176" ht="12.75">
      <c r="M1176" s="40"/>
    </row>
    <row r="1177" ht="12.75">
      <c r="M1177" s="40"/>
    </row>
    <row r="1178" ht="12.75">
      <c r="M1178" s="40"/>
    </row>
    <row r="1179" ht="12.75">
      <c r="M1179" s="40"/>
    </row>
    <row r="1180" ht="12.75">
      <c r="M1180" s="40"/>
    </row>
    <row r="1181" ht="12.75">
      <c r="M1181" s="40"/>
    </row>
    <row r="1182" ht="12.75">
      <c r="M1182" s="40"/>
    </row>
    <row r="1183" ht="12.75">
      <c r="M1183" s="40"/>
    </row>
    <row r="1184" ht="12.75">
      <c r="M1184" s="40"/>
    </row>
    <row r="1185" ht="12.75">
      <c r="M1185" s="40"/>
    </row>
    <row r="1186" ht="12.75">
      <c r="M1186" s="40"/>
    </row>
    <row r="1187" ht="12.75">
      <c r="M1187" s="40"/>
    </row>
    <row r="1188" ht="12.75">
      <c r="M1188" s="40"/>
    </row>
    <row r="1189" ht="12.75">
      <c r="M1189" s="40"/>
    </row>
    <row r="1190" ht="12.75">
      <c r="M1190" s="40"/>
    </row>
    <row r="1191" ht="12.75">
      <c r="M1191" s="40"/>
    </row>
    <row r="1192" ht="12.75">
      <c r="M1192" s="40"/>
    </row>
    <row r="1193" ht="12.75">
      <c r="M1193" s="40"/>
    </row>
    <row r="1194" ht="12.75">
      <c r="M1194" s="40"/>
    </row>
    <row r="1195" ht="12.75">
      <c r="M1195" s="40"/>
    </row>
    <row r="1196" ht="12.75">
      <c r="M1196" s="40"/>
    </row>
    <row r="1197" ht="12.75">
      <c r="M1197" s="40"/>
    </row>
  </sheetData>
  <mergeCells count="14">
    <mergeCell ref="A8:M8"/>
    <mergeCell ref="J6:J7"/>
    <mergeCell ref="K6:K7"/>
    <mergeCell ref="L6:L7"/>
    <mergeCell ref="A6:A7"/>
    <mergeCell ref="C6:C7"/>
    <mergeCell ref="D6:D7"/>
    <mergeCell ref="E6:E7"/>
    <mergeCell ref="M5:M7"/>
    <mergeCell ref="G5:I5"/>
    <mergeCell ref="A2:M2"/>
    <mergeCell ref="A3:M3"/>
    <mergeCell ref="A4:M4"/>
    <mergeCell ref="D1:K1"/>
  </mergeCells>
  <printOptions horizontalCentered="1"/>
  <pageMargins left="0" right="0" top="0.5905511811023623" bottom="0.3937007874015748" header="0" footer="0.1968503937007874"/>
  <pageSetup horizontalDpi="600" verticalDpi="600" orientation="portrait" paperSize="9" r:id="rId3"/>
  <legacyDrawing r:id="rId2"/>
  <oleObjects>
    <oleObject progId="MSPhotoEd.3" shapeId="965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exStage2</cp:lastModifiedBy>
  <cp:lastPrinted>2006-01-26T09:24:22Z</cp:lastPrinted>
  <dcterms:created xsi:type="dcterms:W3CDTF">2000-03-02T13:09:51Z</dcterms:created>
  <dcterms:modified xsi:type="dcterms:W3CDTF">2006-01-26T09:36:35Z</dcterms:modified>
  <cp:category/>
  <cp:version/>
  <cp:contentType/>
  <cp:contentStatus/>
</cp:coreProperties>
</file>